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usher\Desktop\"/>
    </mc:Choice>
  </mc:AlternateContent>
  <xr:revisionPtr revIDLastSave="0" documentId="13_ncr:1_{2330FB86-51BE-4FFA-BF30-EC5F7A455B6B}" xr6:coauthVersionLast="47" xr6:coauthVersionMax="47" xr10:uidLastSave="{00000000-0000-0000-0000-000000000000}"/>
  <bookViews>
    <workbookView xWindow="-120" yWindow="-120" windowWidth="29040" windowHeight="15990" xr2:uid="{754B6809-372E-40C3-BCB6-2A81B269E667}"/>
  </bookViews>
  <sheets>
    <sheet name="Inicio" sheetId="1" r:id="rId1"/>
    <sheet name="TEXTOS" sheetId="2" r:id="rId2"/>
    <sheet name="CONCAT" sheetId="3" r:id="rId3"/>
    <sheet name="ENCONTRAR" sheetId="4" r:id="rId4"/>
    <sheet name="IZQUIERDA" sheetId="5" r:id="rId5"/>
    <sheet name="LARGO" sheetId="6" r:id="rId6"/>
    <sheet name="MINUSC" sheetId="7" r:id="rId7"/>
    <sheet name="EXTRAE" sheetId="8" r:id="rId8"/>
    <sheet name="NOMPROPIO" sheetId="9" r:id="rId9"/>
    <sheet name="REPETIR" sheetId="10" r:id="rId10"/>
    <sheet name="SUSTITUIR" sheetId="11" r:id="rId11"/>
    <sheet name="ESPACIOS" sheetId="12" r:id="rId12"/>
    <sheet name="MAYUSC" sheetId="13" r:id="rId13"/>
    <sheet name="VALOR" sheetId="14" r:id="rId14"/>
    <sheet name="MATE" sheetId="15" r:id="rId15"/>
    <sheet name="PROMEDIO" sheetId="16" r:id="rId16"/>
    <sheet name="ENTERO" sheetId="17" r:id="rId17"/>
    <sheet name="RESIDUO" sheetId="18" r:id="rId18"/>
    <sheet name="ALEATORIO" sheetId="19" r:id="rId19"/>
    <sheet name="REDONDEAR" sheetId="20" r:id="rId20"/>
    <sheet name="SUMA" sheetId="21" r:id="rId21"/>
    <sheet name="FECHAS Y TIEMPOS" sheetId="22" r:id="rId22"/>
    <sheet name="DIA" sheetId="23" r:id="rId23"/>
    <sheet name="HORA" sheetId="24" r:id="rId24"/>
    <sheet name="MINUTO" sheetId="25" r:id="rId25"/>
    <sheet name="MES" sheetId="26" r:id="rId26"/>
    <sheet name="DIAS.LAB" sheetId="27" r:id="rId27"/>
    <sheet name="AHORA" sheetId="28" r:id="rId28"/>
    <sheet name="SEGUNDO" sheetId="29" r:id="rId29"/>
    <sheet name="HOY" sheetId="30" r:id="rId30"/>
    <sheet name="DIASEM" sheetId="31" r:id="rId31"/>
    <sheet name="AÑO" sheetId="32" r:id="rId32"/>
    <sheet name="LÓGICA" sheetId="33" r:id="rId33"/>
    <sheet name="Y" sheetId="34" r:id="rId34"/>
    <sheet name="CONTAR.BLANCO" sheetId="35" r:id="rId35"/>
    <sheet name="CONTAR.SI" sheetId="36" r:id="rId36"/>
    <sheet name="SI" sheetId="37" r:id="rId37"/>
    <sheet name="K.ESIMO.MAYOR" sheetId="38" r:id="rId38"/>
    <sheet name="MAX" sheetId="39" r:id="rId39"/>
    <sheet name="MIN" sheetId="40" r:id="rId40"/>
    <sheet name="NO" sheetId="41" r:id="rId41"/>
    <sheet name="O" sheetId="42" r:id="rId42"/>
    <sheet name="K.ESIMO.MENOR" sheetId="43" r:id="rId43"/>
    <sheet name="SUMAR.SI" sheetId="44" r:id="rId44"/>
    <sheet name="BUSCARV" sheetId="45" r:id="rId45"/>
    <sheet name="FINANCIERAS" sheetId="46" r:id="rId46"/>
    <sheet name="VF" sheetId="47" r:id="rId47"/>
    <sheet name="VNA" sheetId="48" r:id="rId48"/>
    <sheet name="PAGO" sheetId="49" r:id="rId49"/>
    <sheet name="PAGOPRIN" sheetId="50" r:id="rId50"/>
    <sheet name="INFO" sheetId="51" r:id="rId51"/>
    <sheet name="COLUMNA" sheetId="52" r:id="rId52"/>
    <sheet name="ESBLANCO" sheetId="53" r:id="rId53"/>
    <sheet name="ESERROR" sheetId="54" r:id="rId54"/>
    <sheet name="ESNUMERO" sheetId="55" r:id="rId55"/>
    <sheet name="ESTEXTO" sheetId="56" r:id="rId56"/>
    <sheet name="FILA" sheetId="57" r:id="rId5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57" l="1"/>
  <c r="D2" i="56"/>
  <c r="D2" i="55"/>
  <c r="D2" i="54"/>
  <c r="C4" i="53"/>
  <c r="C3" i="53"/>
  <c r="C2" i="53"/>
  <c r="F2" i="52"/>
  <c r="E2" i="50"/>
  <c r="E2" i="49"/>
  <c r="E2" i="48"/>
  <c r="E2" i="47"/>
  <c r="F2" i="45"/>
  <c r="E2" i="44"/>
  <c r="E2" i="43"/>
  <c r="C7" i="42"/>
  <c r="C2" i="42"/>
  <c r="C5" i="42"/>
  <c r="C4" i="42"/>
  <c r="C3" i="42"/>
  <c r="C2" i="41"/>
  <c r="E2" i="40"/>
  <c r="E2" i="39"/>
  <c r="E2" i="38"/>
  <c r="C2" i="37"/>
  <c r="E2" i="36"/>
  <c r="E2" i="35"/>
  <c r="C3" i="34"/>
  <c r="C4" i="34"/>
  <c r="C5" i="34"/>
  <c r="C6" i="34"/>
  <c r="C2" i="34"/>
  <c r="C2" i="32"/>
  <c r="C2" i="31"/>
  <c r="C3" i="30"/>
  <c r="C2" i="30"/>
  <c r="C2" i="29"/>
  <c r="C3" i="28"/>
  <c r="C2" i="28"/>
  <c r="C2" i="27"/>
  <c r="C2" i="26"/>
  <c r="C2" i="25"/>
  <c r="C2" i="24"/>
  <c r="C2" i="23"/>
  <c r="E2" i="21"/>
  <c r="C2" i="20"/>
  <c r="C2" i="19"/>
  <c r="D2" i="18"/>
  <c r="C2" i="17"/>
  <c r="E2" i="16"/>
  <c r="C3" i="14"/>
  <c r="C2" i="14"/>
  <c r="C2" i="13"/>
  <c r="D2" i="12"/>
  <c r="C2" i="11"/>
  <c r="C2" i="10"/>
  <c r="C2" i="9"/>
  <c r="C2" i="8"/>
  <c r="C2" i="7"/>
  <c r="C2" i="6"/>
  <c r="C2" i="5"/>
  <c r="C2" i="4"/>
  <c r="E2" i="3"/>
</calcChain>
</file>

<file path=xl/sharedStrings.xml><?xml version="1.0" encoding="utf-8"?>
<sst xmlns="http://schemas.openxmlformats.org/spreadsheetml/2006/main" count="167" uniqueCount="86">
  <si>
    <t>2. Entender el significado</t>
  </si>
  <si>
    <t>3. Los parametros de las funciones pueden ser cualquier cosa</t>
  </si>
  <si>
    <t>TEXTOS</t>
  </si>
  <si>
    <t>hola</t>
  </si>
  <si>
    <t>juan</t>
  </si>
  <si>
    <t>perez</t>
  </si>
  <si>
    <t>RESULTADO</t>
  </si>
  <si>
    <t>=CONCAT(esto, [a esto..])</t>
  </si>
  <si>
    <t>ENCONTRAR(esto, en este texto)</t>
  </si>
  <si>
    <t>¿Hola cómo estas?</t>
  </si>
  <si>
    <t>5609-3489</t>
  </si>
  <si>
    <t>=IZQUIERDA(de este texto, esta cantidad de letras)</t>
  </si>
  <si>
    <t>¡Excel es genial!</t>
  </si>
  <si>
    <t>=LARGO(del texto)</t>
  </si>
  <si>
    <t>=MINUSC(del texto)</t>
  </si>
  <si>
    <t>=EXTRAE(del texto, desde acá, esta cantidad)</t>
  </si>
  <si>
    <t>=NOMPROPIO(del texto)</t>
  </si>
  <si>
    <t>=REPETIR(este texto, esta cantidad de veces)</t>
  </si>
  <si>
    <t>=SUSTITUIR(en este texto, este texto, con este texto)</t>
  </si>
  <si>
    <t>Fresa, manzana, pera</t>
  </si>
  <si>
    <t>=ESPACIOS(de este texto)</t>
  </si>
  <si>
    <t xml:space="preserve">         Muchos       espacios    entre    palabras</t>
  </si>
  <si>
    <t>=MAYUSC(de este texto)</t>
  </si>
  <si>
    <t>=VALOR(de este texto)</t>
  </si>
  <si>
    <t>=PROMEDIO(de este número, [y este número])</t>
  </si>
  <si>
    <t>=ENTERO(de este número)</t>
  </si>
  <si>
    <t>=RESIDUO(de este número, dividido por este número)</t>
  </si>
  <si>
    <t>=ALEATORIO()</t>
  </si>
  <si>
    <t>=REDONDEAR(este número, a esta cantidad de decimales)</t>
  </si>
  <si>
    <t>=SUMA(sumar este número, [y este número])</t>
  </si>
  <si>
    <t>MATEMÁTICA</t>
  </si>
  <si>
    <t>FECHAS Y TIEMPOS</t>
  </si>
  <si>
    <t>=DIA(de esta fecha)</t>
  </si>
  <si>
    <t>=HORA(de este tiempo)</t>
  </si>
  <si>
    <t>=MINUTO(de este tiempo)</t>
  </si>
  <si>
    <t>=MES(de esta fecha)</t>
  </si>
  <si>
    <t>=DIAS.LAB(de esta fecha, a esta fecha)</t>
  </si>
  <si>
    <t>=AHORA()</t>
  </si>
  <si>
    <t>=SEGUNDO(de este tiempo)</t>
  </si>
  <si>
    <t>=HOY()</t>
  </si>
  <si>
    <t>=DIASEM(de esta fecha)</t>
  </si>
  <si>
    <t>1 (Domingo) a 7 (Sábado)</t>
  </si>
  <si>
    <t>=AÑO(de esta fecha)</t>
  </si>
  <si>
    <t>LÓGICA</t>
  </si>
  <si>
    <t>=Y(lista de condiciones)</t>
  </si>
  <si>
    <t>Hi</t>
  </si>
  <si>
    <t>Hello</t>
  </si>
  <si>
    <t>=CONTAR.BLANCO(en esta lista)</t>
  </si>
  <si>
    <t>=CONTAR.SI(en este rango, valores que cumplen)</t>
  </si>
  <si>
    <t>=SI(esto es cierto, hacer esto, si no hacer esto)</t>
  </si>
  <si>
    <t>=K.ESIMO.MAYOR(de esta lista, el mayor n elemento)</t>
  </si>
  <si>
    <t>=MAX(de esta lista)</t>
  </si>
  <si>
    <t>=MIN(de esta lista)</t>
  </si>
  <si>
    <t>=NO(este valor lógico)</t>
  </si>
  <si>
    <t>=O(lista de condiciones)</t>
  </si>
  <si>
    <t>=K.ESIMO.MENOR(de esta lista, el menor n elemento)</t>
  </si>
  <si>
    <t>=SUMAR.SI(de este rango, valores que cumplen este criterio)</t>
  </si>
  <si>
    <t>Juan</t>
  </si>
  <si>
    <t>Masculino</t>
  </si>
  <si>
    <t>Carolina</t>
  </si>
  <si>
    <t>Femenino</t>
  </si>
  <si>
    <t>Pedro</t>
  </si>
  <si>
    <t>Nombre</t>
  </si>
  <si>
    <t>Genero</t>
  </si>
  <si>
    <t>Edad</t>
  </si>
  <si>
    <t>=BUSCARV(este valor, en esta lista, devolver el valor en esta columna)</t>
  </si>
  <si>
    <t>FINANCIERAS</t>
  </si>
  <si>
    <t>Empleado</t>
  </si>
  <si>
    <t>Capital</t>
  </si>
  <si>
    <t>Tasa</t>
  </si>
  <si>
    <t>Años</t>
  </si>
  <si>
    <t>Pagos</t>
  </si>
  <si>
    <t>=VNA(a esta tasa, listado de pagos)</t>
  </si>
  <si>
    <t>=VF(a esta tasa, cantidad de pagos, pagos de, valor de inicio)</t>
  </si>
  <si>
    <t>=PAGO(a esta tasa, cantidad de pagos, valor del prestamo)</t>
  </si>
  <si>
    <t>=PAGOPRIN(a esta tasa, en este pago, 
cantidad de pagos, valor del prestamo)</t>
  </si>
  <si>
    <t>INFO</t>
  </si>
  <si>
    <t>=COLUMNA(de esta celda)</t>
  </si>
  <si>
    <t>=ESBLANCO(este valor)</t>
  </si>
  <si>
    <t>=ESERROR(este valor)</t>
  </si>
  <si>
    <t>hello</t>
  </si>
  <si>
    <t>=ESNUMERO(este valor)</t>
  </si>
  <si>
    <t>=ESTEXTO(este valor)</t>
  </si>
  <si>
    <t>=FILA(de esta celda)</t>
  </si>
  <si>
    <t>4. Cualquier versión de Excel funciona 
para este curso (2010, 2013, 2016, 2019, Office365)</t>
  </si>
  <si>
    <t>1. No memorizar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</si>
</sst>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Q&quot;#,##0.0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1" fillId="0" borderId="0" xfId="0" quotePrefix="1" applyFont="1" applyAlignment="1">
      <alignment vertical="center"/>
    </xf>
    <xf numFmtId="0" fontId="0" fillId="0" borderId="0" xfId="0" applyFont="1"/>
    <xf numFmtId="0" fontId="5" fillId="0" borderId="0" xfId="0" applyFont="1"/>
    <xf numFmtId="14" fontId="0" fillId="0" borderId="0" xfId="0" applyNumberFormat="1"/>
    <xf numFmtId="20" fontId="0" fillId="0" borderId="0" xfId="0" applyNumberFormat="1"/>
    <xf numFmtId="22" fontId="0" fillId="0" borderId="0" xfId="0" applyNumberFormat="1"/>
    <xf numFmtId="21" fontId="0" fillId="0" borderId="0" xfId="0" applyNumberFormat="1"/>
    <xf numFmtId="2" fontId="0" fillId="0" borderId="0" xfId="0" applyNumberFormat="1"/>
    <xf numFmtId="1" fontId="0" fillId="0" borderId="0" xfId="0" applyNumberFormat="1"/>
    <xf numFmtId="9" fontId="0" fillId="0" borderId="0" xfId="2" applyFont="1"/>
    <xf numFmtId="164" fontId="0" fillId="0" borderId="0" xfId="0" applyNumberFormat="1"/>
    <xf numFmtId="43" fontId="0" fillId="0" borderId="0" xfId="1" applyFont="1"/>
    <xf numFmtId="1" fontId="0" fillId="3" borderId="0" xfId="0" applyNumberFormat="1" applyFill="1"/>
    <xf numFmtId="0" fontId="0" fillId="3" borderId="0" xfId="0" applyFill="1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9049-03C3-4358-AFD5-DAC2E9E75D08}">
  <sheetPr>
    <tabColor theme="5"/>
  </sheetPr>
  <dimension ref="A2:J13"/>
  <sheetViews>
    <sheetView tabSelected="1" zoomScale="160" zoomScaleNormal="160" workbookViewId="0">
      <selection activeCell="A5" sqref="A5"/>
    </sheetView>
  </sheetViews>
  <sheetFormatPr baseColWidth="10" defaultColWidth="9.140625" defaultRowHeight="15" x14ac:dyDescent="0.25"/>
  <sheetData>
    <row r="2" spans="1:10" ht="15" customHeight="1" x14ac:dyDescent="0.25">
      <c r="B2" s="1"/>
      <c r="C2" s="1"/>
    </row>
    <row r="3" spans="1:10" ht="15" customHeight="1" x14ac:dyDescent="0.25">
      <c r="A3" s="18" t="s">
        <v>85</v>
      </c>
      <c r="B3" s="19"/>
      <c r="C3" s="19"/>
      <c r="D3" s="19"/>
      <c r="E3" s="19"/>
    </row>
    <row r="4" spans="1:10" x14ac:dyDescent="0.25">
      <c r="A4" s="19"/>
      <c r="B4" s="19"/>
      <c r="C4" s="19"/>
      <c r="D4" s="19"/>
      <c r="E4" s="19"/>
    </row>
    <row r="5" spans="1:10" x14ac:dyDescent="0.25">
      <c r="A5" s="3"/>
    </row>
    <row r="6" spans="1:10" ht="23.25" customHeight="1" x14ac:dyDescent="0.25">
      <c r="A6" s="18" t="s">
        <v>0</v>
      </c>
      <c r="B6" s="18"/>
      <c r="C6" s="18"/>
      <c r="D6" s="18"/>
      <c r="E6" s="18"/>
    </row>
    <row r="7" spans="1:10" x14ac:dyDescent="0.25">
      <c r="A7" s="18"/>
      <c r="B7" s="18"/>
      <c r="C7" s="18"/>
      <c r="D7" s="18"/>
      <c r="E7" s="18"/>
    </row>
    <row r="9" spans="1:10" ht="23.25" customHeight="1" x14ac:dyDescent="0.25">
      <c r="A9" s="18" t="s">
        <v>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2" spans="1:10" ht="23.25" customHeight="1" x14ac:dyDescent="0.25">
      <c r="A12" s="20" t="s">
        <v>84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30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</row>
  </sheetData>
  <mergeCells count="4">
    <mergeCell ref="A3:E4"/>
    <mergeCell ref="A6:E7"/>
    <mergeCell ref="A9:J10"/>
    <mergeCell ref="A12:J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D2F0-EE75-4627-AC30-571CA8B5B371}">
  <dimension ref="A1:H7"/>
  <sheetViews>
    <sheetView zoomScale="160" zoomScaleNormal="160" workbookViewId="0">
      <selection activeCell="D16" sqref="D16"/>
    </sheetView>
  </sheetViews>
  <sheetFormatPr baseColWidth="10" defaultRowHeight="15" x14ac:dyDescent="0.25"/>
  <cols>
    <col min="1" max="1" width="15.28515625" bestFit="1" customWidth="1"/>
    <col min="3" max="3" width="12.5703125" bestFit="1" customWidth="1"/>
  </cols>
  <sheetData>
    <row r="1" spans="1:8" x14ac:dyDescent="0.25">
      <c r="C1" s="2" t="s">
        <v>6</v>
      </c>
    </row>
    <row r="2" spans="1:8" x14ac:dyDescent="0.25">
      <c r="A2" t="s">
        <v>3</v>
      </c>
      <c r="C2" t="str">
        <f>REPT(A2,3)</f>
        <v>holaholahola</v>
      </c>
    </row>
    <row r="3" spans="1:8" x14ac:dyDescent="0.25">
      <c r="A3" t="s">
        <v>3</v>
      </c>
    </row>
    <row r="6" spans="1:8" ht="15" customHeight="1" x14ac:dyDescent="0.25">
      <c r="B6" s="22" t="s">
        <v>17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A557-652D-4D89-BB26-CA811FE2C58A}">
  <dimension ref="A1:H7"/>
  <sheetViews>
    <sheetView zoomScale="160" zoomScaleNormal="160" workbookViewId="0">
      <selection activeCell="B6" sqref="B6:H7"/>
    </sheetView>
  </sheetViews>
  <sheetFormatPr baseColWidth="10" defaultRowHeight="15" x14ac:dyDescent="0.25"/>
  <cols>
    <col min="1" max="1" width="15.28515625" bestFit="1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t="s">
        <v>19</v>
      </c>
      <c r="C2" t="str">
        <f>SUBSTITUTE(A2, "manzana", "naranja")</f>
        <v>Fresa, naranja, pera</v>
      </c>
    </row>
    <row r="3" spans="1:8" x14ac:dyDescent="0.25">
      <c r="A3" t="s">
        <v>19</v>
      </c>
    </row>
    <row r="6" spans="1:8" ht="15" customHeight="1" x14ac:dyDescent="0.25">
      <c r="B6" s="22" t="s">
        <v>18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DC6EE-8497-4623-986F-84F4FC27C5EB}">
  <dimension ref="A1:I13"/>
  <sheetViews>
    <sheetView zoomScale="160" zoomScaleNormal="160" workbookViewId="0">
      <selection activeCell="D13" sqref="D13"/>
    </sheetView>
  </sheetViews>
  <sheetFormatPr baseColWidth="10" defaultRowHeight="15" x14ac:dyDescent="0.25"/>
  <cols>
    <col min="1" max="1" width="11.42578125" customWidth="1"/>
    <col min="2" max="2" width="30.42578125" customWidth="1"/>
    <col min="3" max="3" width="6.140625" customWidth="1"/>
    <col min="4" max="4" width="18.42578125" bestFit="1" customWidth="1"/>
  </cols>
  <sheetData>
    <row r="1" spans="1:9" x14ac:dyDescent="0.25">
      <c r="D1" s="2" t="s">
        <v>6</v>
      </c>
    </row>
    <row r="2" spans="1:9" x14ac:dyDescent="0.25">
      <c r="A2" t="s">
        <v>21</v>
      </c>
      <c r="D2" t="str">
        <f>TRIM(A2)</f>
        <v>Muchos espacios entre palabras</v>
      </c>
    </row>
    <row r="3" spans="1:9" x14ac:dyDescent="0.25">
      <c r="A3" t="s">
        <v>21</v>
      </c>
    </row>
    <row r="6" spans="1:9" ht="15" customHeight="1" x14ac:dyDescent="0.25">
      <c r="B6" s="22" t="s">
        <v>20</v>
      </c>
      <c r="C6" s="22"/>
      <c r="D6" s="22"/>
      <c r="E6" s="22"/>
      <c r="F6" s="22"/>
      <c r="G6" s="22"/>
      <c r="H6" s="22"/>
      <c r="I6" s="22"/>
    </row>
    <row r="7" spans="1:9" ht="15" customHeight="1" x14ac:dyDescent="0.25">
      <c r="B7" s="22"/>
      <c r="C7" s="22"/>
      <c r="D7" s="22"/>
      <c r="E7" s="22"/>
      <c r="F7" s="22"/>
      <c r="G7" s="22"/>
      <c r="H7" s="22"/>
      <c r="I7" s="22"/>
    </row>
    <row r="13" spans="1:9" x14ac:dyDescent="0.25">
      <c r="D13" s="3"/>
    </row>
  </sheetData>
  <mergeCells count="1">
    <mergeCell ref="B6:I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D0AB9-5BFD-40AA-A84D-E01657E6DE0E}">
  <dimension ref="A1:H13"/>
  <sheetViews>
    <sheetView zoomScale="160" zoomScaleNormal="160" workbookViewId="0">
      <selection activeCell="C13" sqref="C13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t="s">
        <v>12</v>
      </c>
      <c r="C2" t="str">
        <f>UPPER(A2)</f>
        <v>¡EXCEL ES GENIAL!</v>
      </c>
    </row>
    <row r="3" spans="1:8" x14ac:dyDescent="0.25">
      <c r="A3" t="s">
        <v>12</v>
      </c>
    </row>
    <row r="6" spans="1:8" ht="15" customHeight="1" x14ac:dyDescent="0.25">
      <c r="B6" s="22" t="s">
        <v>22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1F6C-9DA9-49D0-A840-34DA5F0695C2}">
  <dimension ref="A1:H15"/>
  <sheetViews>
    <sheetView zoomScale="160" zoomScaleNormal="160" workbookViewId="0">
      <selection activeCell="B21" sqref="B21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s="6">
        <v>123.45</v>
      </c>
      <c r="C2">
        <f>VALUE(A2)</f>
        <v>123.45</v>
      </c>
    </row>
    <row r="3" spans="1:8" x14ac:dyDescent="0.25">
      <c r="A3" s="6" t="s">
        <v>12</v>
      </c>
      <c r="C3" t="e">
        <f t="shared" ref="C3" si="0">VALUE(A3)</f>
        <v>#VALUE!</v>
      </c>
    </row>
    <row r="4" spans="1:8" x14ac:dyDescent="0.25">
      <c r="A4" s="6">
        <v>123.45</v>
      </c>
      <c r="C4" s="3"/>
    </row>
    <row r="5" spans="1:8" x14ac:dyDescent="0.25">
      <c r="A5" s="6" t="s">
        <v>12</v>
      </c>
      <c r="C5" s="3"/>
    </row>
    <row r="6" spans="1:8" x14ac:dyDescent="0.25">
      <c r="A6" s="6"/>
    </row>
    <row r="7" spans="1:8" x14ac:dyDescent="0.25">
      <c r="A7" s="6"/>
    </row>
    <row r="8" spans="1:8" ht="15" customHeight="1" x14ac:dyDescent="0.25">
      <c r="B8" s="22" t="s">
        <v>23</v>
      </c>
      <c r="C8" s="22"/>
      <c r="D8" s="22"/>
      <c r="E8" s="22"/>
      <c r="F8" s="22"/>
      <c r="G8" s="22"/>
      <c r="H8" s="22"/>
    </row>
    <row r="9" spans="1:8" ht="15" customHeight="1" x14ac:dyDescent="0.25">
      <c r="B9" s="22"/>
      <c r="C9" s="22"/>
      <c r="D9" s="22"/>
      <c r="E9" s="22"/>
      <c r="F9" s="22"/>
      <c r="G9" s="22"/>
      <c r="H9" s="22"/>
    </row>
    <row r="15" spans="1:8" x14ac:dyDescent="0.25">
      <c r="C15" s="5"/>
    </row>
  </sheetData>
  <mergeCells count="1">
    <mergeCell ref="B8:H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9BB8-E330-40EE-9D71-B562C0ECC4DB}">
  <sheetPr>
    <tabColor theme="4"/>
  </sheetPr>
  <dimension ref="C8:M20"/>
  <sheetViews>
    <sheetView zoomScale="160" zoomScaleNormal="160" workbookViewId="0">
      <selection activeCell="C15" sqref="C15"/>
    </sheetView>
  </sheetViews>
  <sheetFormatPr baseColWidth="10" defaultColWidth="9.140625" defaultRowHeight="15" x14ac:dyDescent="0.25"/>
  <sheetData>
    <row r="8" spans="3:13" x14ac:dyDescent="0.25">
      <c r="C8" s="21" t="s">
        <v>30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3:13" x14ac:dyDescent="0.2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3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3:13" x14ac:dyDescent="0.2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3:13" x14ac:dyDescent="0.2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x14ac:dyDescent="0.2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3:13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20" spans="5:5" x14ac:dyDescent="0.25">
      <c r="E20" s="3"/>
    </row>
  </sheetData>
  <mergeCells count="1">
    <mergeCell ref="C8:M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8453C-5A09-4403-92D1-42B50235B0C4}">
  <dimension ref="A1:J19"/>
  <sheetViews>
    <sheetView zoomScale="160" zoomScaleNormal="160" workbookViewId="0">
      <selection activeCell="E19" sqref="E19"/>
    </sheetView>
  </sheetViews>
  <sheetFormatPr baseColWidth="10" defaultRowHeight="15" x14ac:dyDescent="0.25"/>
  <cols>
    <col min="1" max="3" width="8" customWidth="1"/>
    <col min="4" max="4" width="8.28515625" customWidth="1"/>
    <col min="5" max="5" width="18.42578125" bestFit="1" customWidth="1"/>
  </cols>
  <sheetData>
    <row r="1" spans="1:10" x14ac:dyDescent="0.25">
      <c r="E1" s="2" t="s">
        <v>6</v>
      </c>
    </row>
    <row r="2" spans="1:10" x14ac:dyDescent="0.25">
      <c r="A2">
        <v>1</v>
      </c>
      <c r="B2">
        <v>5</v>
      </c>
      <c r="C2">
        <v>9</v>
      </c>
      <c r="E2">
        <f>AVERAGE(A2:C2)</f>
        <v>5</v>
      </c>
    </row>
    <row r="3" spans="1:10" x14ac:dyDescent="0.25">
      <c r="A3">
        <v>1</v>
      </c>
      <c r="B3">
        <v>5</v>
      </c>
      <c r="C3">
        <v>9</v>
      </c>
    </row>
    <row r="6" spans="1:10" ht="15" customHeight="1" x14ac:dyDescent="0.25">
      <c r="B6" s="22" t="s">
        <v>24</v>
      </c>
      <c r="C6" s="22"/>
      <c r="D6" s="22"/>
      <c r="E6" s="22"/>
      <c r="F6" s="22"/>
      <c r="G6" s="22"/>
      <c r="H6" s="22"/>
      <c r="I6" s="4"/>
      <c r="J6" s="4"/>
    </row>
    <row r="7" spans="1:10" ht="15" customHeight="1" x14ac:dyDescent="0.25">
      <c r="B7" s="22"/>
      <c r="C7" s="22"/>
      <c r="D7" s="22"/>
      <c r="E7" s="22"/>
      <c r="F7" s="22"/>
      <c r="G7" s="22"/>
      <c r="H7" s="22"/>
      <c r="I7" s="4"/>
      <c r="J7" s="4"/>
    </row>
    <row r="13" spans="1:10" x14ac:dyDescent="0.25">
      <c r="E13" s="5"/>
    </row>
    <row r="19" spans="5:5" x14ac:dyDescent="0.25">
      <c r="E19" s="3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EF07-079B-4484-98E5-2218380E89D8}">
  <dimension ref="A1:H13"/>
  <sheetViews>
    <sheetView zoomScale="160" zoomScaleNormal="160" workbookViewId="0">
      <selection activeCell="E10" sqref="E10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>
        <v>123.99</v>
      </c>
      <c r="C2">
        <f>INT(A2)</f>
        <v>123</v>
      </c>
    </row>
    <row r="3" spans="1:8" x14ac:dyDescent="0.25">
      <c r="A3">
        <v>123.99</v>
      </c>
    </row>
    <row r="6" spans="1:8" ht="15" customHeight="1" x14ac:dyDescent="0.25">
      <c r="B6" s="22" t="s">
        <v>25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1583-59DD-41EC-9D87-7036FAEEBABB}">
  <dimension ref="A1:I19"/>
  <sheetViews>
    <sheetView zoomScale="160" zoomScaleNormal="160" workbookViewId="0">
      <selection activeCell="D2" sqref="D2"/>
    </sheetView>
  </sheetViews>
  <sheetFormatPr baseColWidth="10" defaultRowHeight="15" x14ac:dyDescent="0.25"/>
  <cols>
    <col min="1" max="2" width="8" customWidth="1"/>
    <col min="3" max="3" width="8.28515625" customWidth="1"/>
    <col min="4" max="4" width="18.42578125" bestFit="1" customWidth="1"/>
    <col min="7" max="7" width="28.42578125" customWidth="1"/>
  </cols>
  <sheetData>
    <row r="1" spans="1:9" x14ac:dyDescent="0.25">
      <c r="D1" s="2" t="s">
        <v>6</v>
      </c>
    </row>
    <row r="2" spans="1:9" x14ac:dyDescent="0.25">
      <c r="A2">
        <v>10</v>
      </c>
      <c r="B2">
        <v>3</v>
      </c>
      <c r="D2">
        <f>MOD(A2, B2)</f>
        <v>1</v>
      </c>
    </row>
    <row r="3" spans="1:9" x14ac:dyDescent="0.25">
      <c r="A3">
        <v>10</v>
      </c>
      <c r="B3">
        <v>3</v>
      </c>
    </row>
    <row r="6" spans="1:9" ht="15" customHeight="1" x14ac:dyDescent="0.25">
      <c r="B6" s="22" t="s">
        <v>26</v>
      </c>
      <c r="C6" s="22"/>
      <c r="D6" s="22"/>
      <c r="E6" s="22"/>
      <c r="F6" s="22"/>
      <c r="G6" s="22"/>
      <c r="H6" s="4"/>
      <c r="I6" s="4"/>
    </row>
    <row r="7" spans="1:9" ht="15" customHeight="1" x14ac:dyDescent="0.25">
      <c r="B7" s="22"/>
      <c r="C7" s="22"/>
      <c r="D7" s="22"/>
      <c r="E7" s="22"/>
      <c r="F7" s="22"/>
      <c r="G7" s="22"/>
      <c r="H7" s="4"/>
      <c r="I7" s="4"/>
    </row>
    <row r="13" spans="1:9" x14ac:dyDescent="0.25">
      <c r="D13" s="5"/>
    </row>
    <row r="19" spans="4:4" x14ac:dyDescent="0.25">
      <c r="D19" s="3"/>
    </row>
  </sheetData>
  <mergeCells count="1">
    <mergeCell ref="B6:G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D0EE-8BED-49E6-8CD4-A1F55AEF7C03}">
  <dimension ref="A1:H19"/>
  <sheetViews>
    <sheetView zoomScale="160" zoomScaleNormal="160" workbookViewId="0">
      <selection activeCell="C8" sqref="C8"/>
    </sheetView>
  </sheetViews>
  <sheetFormatPr baseColWidth="10" defaultRowHeight="15" x14ac:dyDescent="0.25"/>
  <cols>
    <col min="1" max="1" width="8" customWidth="1"/>
    <col min="2" max="2" width="8.28515625" customWidth="1"/>
    <col min="3" max="3" width="18.42578125" bestFit="1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C2">
        <f ca="1" xml:space="preserve"> RAND()</f>
        <v>0.75445774206261984</v>
      </c>
    </row>
    <row r="6" spans="1:8" ht="15" customHeight="1" x14ac:dyDescent="0.25">
      <c r="A6" s="22" t="s">
        <v>27</v>
      </c>
      <c r="B6" s="22"/>
      <c r="C6" s="22"/>
      <c r="D6" s="22"/>
      <c r="E6" s="22"/>
      <c r="F6" s="22"/>
      <c r="G6" s="4"/>
      <c r="H6" s="4"/>
    </row>
    <row r="7" spans="1:8" ht="15" customHeight="1" x14ac:dyDescent="0.25">
      <c r="A7" s="22"/>
      <c r="B7" s="22"/>
      <c r="C7" s="22"/>
      <c r="D7" s="22"/>
      <c r="E7" s="22"/>
      <c r="F7" s="22"/>
      <c r="G7" s="4"/>
      <c r="H7" s="4"/>
    </row>
    <row r="13" spans="1:8" x14ac:dyDescent="0.25">
      <c r="C13" s="5"/>
    </row>
    <row r="19" spans="3:3" x14ac:dyDescent="0.25">
      <c r="C19" s="3"/>
    </row>
  </sheetData>
  <mergeCells count="1">
    <mergeCell ref="A6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1479-05B6-4A3C-A803-B9FC706E1EA5}">
  <sheetPr>
    <tabColor theme="4"/>
  </sheetPr>
  <dimension ref="C8:M20"/>
  <sheetViews>
    <sheetView zoomScale="160" zoomScaleNormal="160" workbookViewId="0">
      <selection activeCell="E20" sqref="E20"/>
    </sheetView>
  </sheetViews>
  <sheetFormatPr baseColWidth="10" defaultColWidth="9.140625" defaultRowHeight="15" x14ac:dyDescent="0.25"/>
  <sheetData>
    <row r="8" spans="3:13" x14ac:dyDescent="0.25">
      <c r="C8" s="21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3:13" x14ac:dyDescent="0.2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3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3:13" x14ac:dyDescent="0.2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3:13" x14ac:dyDescent="0.2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x14ac:dyDescent="0.2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3:13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20" spans="5:5" x14ac:dyDescent="0.25">
      <c r="E20" s="3"/>
    </row>
  </sheetData>
  <mergeCells count="1">
    <mergeCell ref="C8:M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419C6-3CD7-4C77-9485-2E940E924C7C}">
  <dimension ref="A1:H13"/>
  <sheetViews>
    <sheetView zoomScale="160" zoomScaleNormal="160" workbookViewId="0">
      <selection activeCell="H17" sqref="H17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  <col min="8" max="8" width="28.140625" customWidth="1"/>
  </cols>
  <sheetData>
    <row r="1" spans="1:8" x14ac:dyDescent="0.25">
      <c r="C1" s="2" t="s">
        <v>6</v>
      </c>
    </row>
    <row r="2" spans="1:8" x14ac:dyDescent="0.25">
      <c r="A2">
        <v>9.6750000000000007</v>
      </c>
      <c r="C2">
        <f>ROUND(A2, 2)</f>
        <v>9.68</v>
      </c>
    </row>
    <row r="3" spans="1:8" x14ac:dyDescent="0.25">
      <c r="A3">
        <v>9.6750000000000007</v>
      </c>
    </row>
    <row r="6" spans="1:8" ht="15" customHeight="1" x14ac:dyDescent="0.25">
      <c r="B6" s="22" t="s">
        <v>28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C6A4-9224-4C9B-8BBF-792630805D2D}">
  <dimension ref="A1:J19"/>
  <sheetViews>
    <sheetView zoomScale="160" zoomScaleNormal="160" workbookViewId="0">
      <selection activeCell="B8" sqref="B8"/>
    </sheetView>
  </sheetViews>
  <sheetFormatPr baseColWidth="10" defaultRowHeight="15" x14ac:dyDescent="0.25"/>
  <cols>
    <col min="1" max="3" width="8" customWidth="1"/>
    <col min="4" max="4" width="8.28515625" customWidth="1"/>
    <col min="5" max="5" width="18.42578125" bestFit="1" customWidth="1"/>
  </cols>
  <sheetData>
    <row r="1" spans="1:10" x14ac:dyDescent="0.25">
      <c r="E1" s="2" t="s">
        <v>6</v>
      </c>
    </row>
    <row r="2" spans="1:10" x14ac:dyDescent="0.25">
      <c r="A2">
        <v>1</v>
      </c>
      <c r="B2">
        <v>5</v>
      </c>
      <c r="C2">
        <v>9</v>
      </c>
      <c r="E2">
        <f>SUM(A2:C2)</f>
        <v>15</v>
      </c>
    </row>
    <row r="3" spans="1:10" x14ac:dyDescent="0.25">
      <c r="A3">
        <v>1</v>
      </c>
      <c r="B3">
        <v>5</v>
      </c>
      <c r="C3">
        <v>9</v>
      </c>
    </row>
    <row r="6" spans="1:10" ht="15" customHeight="1" x14ac:dyDescent="0.25">
      <c r="B6" s="22" t="s">
        <v>29</v>
      </c>
      <c r="C6" s="22"/>
      <c r="D6" s="22"/>
      <c r="E6" s="22"/>
      <c r="F6" s="22"/>
      <c r="G6" s="22"/>
      <c r="H6" s="22"/>
      <c r="I6" s="4"/>
      <c r="J6" s="4"/>
    </row>
    <row r="7" spans="1:10" ht="15" customHeight="1" x14ac:dyDescent="0.25">
      <c r="B7" s="22"/>
      <c r="C7" s="22"/>
      <c r="D7" s="22"/>
      <c r="E7" s="22"/>
      <c r="F7" s="22"/>
      <c r="G7" s="22"/>
      <c r="H7" s="22"/>
      <c r="I7" s="4"/>
      <c r="J7" s="4"/>
    </row>
    <row r="13" spans="1:10" x14ac:dyDescent="0.25">
      <c r="E13" s="5"/>
    </row>
    <row r="19" spans="5:5" x14ac:dyDescent="0.25">
      <c r="E19" s="3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CF7D-5919-469D-9DE7-CB39DC6AF388}">
  <sheetPr>
    <tabColor theme="4"/>
  </sheetPr>
  <dimension ref="C8:M20"/>
  <sheetViews>
    <sheetView zoomScale="160" zoomScaleNormal="160" workbookViewId="0">
      <selection activeCell="C8" sqref="C8:M14"/>
    </sheetView>
  </sheetViews>
  <sheetFormatPr baseColWidth="10" defaultColWidth="9.140625" defaultRowHeight="15" x14ac:dyDescent="0.25"/>
  <cols>
    <col min="3" max="13" width="11.140625" customWidth="1"/>
  </cols>
  <sheetData>
    <row r="8" spans="3:13" x14ac:dyDescent="0.25">
      <c r="C8" s="21" t="s">
        <v>31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3:13" x14ac:dyDescent="0.2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3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3:13" x14ac:dyDescent="0.2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3:13" x14ac:dyDescent="0.2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x14ac:dyDescent="0.2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3:13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20" spans="5:5" x14ac:dyDescent="0.25">
      <c r="E20" s="3"/>
    </row>
  </sheetData>
  <mergeCells count="1">
    <mergeCell ref="C8:M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58A0-B378-42A8-AE0F-73A555B9B5D9}">
  <dimension ref="A1:H13"/>
  <sheetViews>
    <sheetView zoomScale="160" zoomScaleNormal="160" workbookViewId="0">
      <selection activeCell="B8" sqref="B8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s="7">
        <v>43905</v>
      </c>
      <c r="C2">
        <f>DAY(A2)</f>
        <v>15</v>
      </c>
    </row>
    <row r="3" spans="1:8" x14ac:dyDescent="0.25">
      <c r="A3" s="7">
        <v>43905</v>
      </c>
    </row>
    <row r="6" spans="1:8" ht="15" customHeight="1" x14ac:dyDescent="0.25">
      <c r="B6" s="22" t="s">
        <v>32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C36D3-6DDB-40A6-8DC2-E27BC714531E}">
  <dimension ref="A1:H13"/>
  <sheetViews>
    <sheetView zoomScale="160" zoomScaleNormal="160" workbookViewId="0">
      <selection activeCell="B8" sqref="B8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s="8">
        <v>0.54097222222222219</v>
      </c>
      <c r="C2">
        <f>HOUR(A2)</f>
        <v>12</v>
      </c>
    </row>
    <row r="3" spans="1:8" x14ac:dyDescent="0.25">
      <c r="A3" s="8">
        <v>0.54097222222222219</v>
      </c>
    </row>
    <row r="6" spans="1:8" ht="15" customHeight="1" x14ac:dyDescent="0.25">
      <c r="B6" s="22" t="s">
        <v>33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FAED9-93C5-431A-AD8E-6244A2A163CA}">
  <dimension ref="A1:H13"/>
  <sheetViews>
    <sheetView zoomScale="160" zoomScaleNormal="160" workbookViewId="0">
      <selection activeCell="C3" sqref="C3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s="8">
        <v>0.54097222222222219</v>
      </c>
      <c r="C2">
        <f>MINUTE(A2)</f>
        <v>59</v>
      </c>
    </row>
    <row r="3" spans="1:8" x14ac:dyDescent="0.25">
      <c r="A3" s="8">
        <v>0.54097222222222219</v>
      </c>
    </row>
    <row r="6" spans="1:8" ht="15" customHeight="1" x14ac:dyDescent="0.25">
      <c r="B6" s="22" t="s">
        <v>34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2683-AC86-476A-9DA2-2335AFE2C23A}">
  <dimension ref="A1:H13"/>
  <sheetViews>
    <sheetView zoomScale="160" zoomScaleNormal="160" workbookViewId="0">
      <selection activeCell="G11" sqref="G11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s="7">
        <v>43905</v>
      </c>
      <c r="C2">
        <f>MONTH(A2)</f>
        <v>3</v>
      </c>
    </row>
    <row r="3" spans="1:8" x14ac:dyDescent="0.25">
      <c r="A3" s="7">
        <v>43905</v>
      </c>
    </row>
    <row r="6" spans="1:8" ht="15" customHeight="1" x14ac:dyDescent="0.25">
      <c r="B6" s="22" t="s">
        <v>35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55C69-72C1-4015-A3AF-E75B243A9BF9}">
  <dimension ref="A1:H13"/>
  <sheetViews>
    <sheetView zoomScale="160" zoomScaleNormal="160" workbookViewId="0">
      <selection activeCell="B6" sqref="B6:H7"/>
    </sheetView>
  </sheetViews>
  <sheetFormatPr baseColWidth="10" defaultRowHeight="15" x14ac:dyDescent="0.25"/>
  <cols>
    <col min="1" max="1" width="15.28515625" bestFit="1" customWidth="1"/>
    <col min="2" max="2" width="11" bestFit="1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s="7">
        <v>43891</v>
      </c>
      <c r="B2" s="7">
        <v>43921</v>
      </c>
      <c r="C2">
        <f>NETWORKDAYS(A2, B2)</f>
        <v>22</v>
      </c>
    </row>
    <row r="3" spans="1:8" x14ac:dyDescent="0.25">
      <c r="A3" s="7">
        <v>43891</v>
      </c>
      <c r="B3" s="7">
        <v>43921</v>
      </c>
    </row>
    <row r="6" spans="1:8" ht="15" customHeight="1" x14ac:dyDescent="0.25">
      <c r="B6" s="22" t="s">
        <v>36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8073-60F0-4C9B-AABB-A3AB52913B8A}">
  <dimension ref="A1:H19"/>
  <sheetViews>
    <sheetView zoomScale="160" zoomScaleNormal="160" workbookViewId="0">
      <selection activeCell="A8" sqref="A8"/>
    </sheetView>
  </sheetViews>
  <sheetFormatPr baseColWidth="10" defaultRowHeight="15" x14ac:dyDescent="0.25"/>
  <cols>
    <col min="1" max="1" width="8" customWidth="1"/>
    <col min="2" max="2" width="8.28515625" customWidth="1"/>
    <col min="3" max="3" width="18.42578125" bestFit="1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C2" s="9">
        <f ca="1" xml:space="preserve"> NOW()</f>
        <v>44466.735954861113</v>
      </c>
    </row>
    <row r="3" spans="1:8" x14ac:dyDescent="0.25">
      <c r="C3" s="9">
        <f ca="1" xml:space="preserve"> NOW()</f>
        <v>44466.735954861113</v>
      </c>
    </row>
    <row r="6" spans="1:8" ht="15" customHeight="1" x14ac:dyDescent="0.25">
      <c r="A6" s="22" t="s">
        <v>37</v>
      </c>
      <c r="B6" s="22"/>
      <c r="C6" s="22"/>
      <c r="D6" s="22"/>
      <c r="E6" s="22"/>
      <c r="F6" s="22"/>
      <c r="G6" s="4"/>
      <c r="H6" s="4"/>
    </row>
    <row r="7" spans="1:8" ht="15" customHeight="1" x14ac:dyDescent="0.25">
      <c r="A7" s="22"/>
      <c r="B7" s="22"/>
      <c r="C7" s="22"/>
      <c r="D7" s="22"/>
      <c r="E7" s="22"/>
      <c r="F7" s="22"/>
      <c r="G7" s="4"/>
      <c r="H7" s="4"/>
    </row>
    <row r="13" spans="1:8" x14ac:dyDescent="0.25">
      <c r="C13" s="5"/>
    </row>
    <row r="19" spans="3:3" x14ac:dyDescent="0.25">
      <c r="C19" s="3"/>
    </row>
  </sheetData>
  <mergeCells count="1">
    <mergeCell ref="A6:F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7392-434C-41B4-B78F-70391A469E28}">
  <dimension ref="A1:H13"/>
  <sheetViews>
    <sheetView zoomScale="160" zoomScaleNormal="160" workbookViewId="0">
      <selection activeCell="C3" sqref="C3"/>
    </sheetView>
  </sheetViews>
  <sheetFormatPr baseColWidth="10" defaultRowHeight="15" x14ac:dyDescent="0.25"/>
  <cols>
    <col min="1" max="1" width="15.28515625" bestFit="1" customWidth="1"/>
    <col min="2" max="2" width="8.28515625" customWidth="1"/>
    <col min="3" max="3" width="18.42578125" bestFit="1" customWidth="1"/>
  </cols>
  <sheetData>
    <row r="1" spans="1:8" x14ac:dyDescent="0.25">
      <c r="C1" s="2" t="s">
        <v>6</v>
      </c>
    </row>
    <row r="2" spans="1:8" x14ac:dyDescent="0.25">
      <c r="A2" s="10">
        <v>0.54160879629629632</v>
      </c>
      <c r="C2">
        <f>SECOND(A2)</f>
        <v>55</v>
      </c>
    </row>
    <row r="3" spans="1:8" x14ac:dyDescent="0.25">
      <c r="A3" s="10">
        <v>0.54160879629629632</v>
      </c>
    </row>
    <row r="6" spans="1:8" ht="15" customHeight="1" x14ac:dyDescent="0.25">
      <c r="B6" s="22" t="s">
        <v>38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  <row r="8" spans="1:8" x14ac:dyDescent="0.25">
      <c r="C8" s="3"/>
    </row>
    <row r="13" spans="1:8" x14ac:dyDescent="0.25">
      <c r="C13" s="5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FCBA-64A6-4865-B3B3-7CD333FD46FE}">
  <dimension ref="A1:E8"/>
  <sheetViews>
    <sheetView zoomScale="160" zoomScaleNormal="160" workbookViewId="0">
      <selection activeCell="H3" sqref="H3"/>
    </sheetView>
  </sheetViews>
  <sheetFormatPr baseColWidth="10" defaultColWidth="9.140625" defaultRowHeight="15" x14ac:dyDescent="0.25"/>
  <cols>
    <col min="5" max="5" width="14.5703125" bestFit="1" customWidth="1"/>
  </cols>
  <sheetData>
    <row r="1" spans="1:5" x14ac:dyDescent="0.25">
      <c r="E1" s="2" t="s">
        <v>6</v>
      </c>
    </row>
    <row r="2" spans="1:5" x14ac:dyDescent="0.25">
      <c r="A2" t="s">
        <v>3</v>
      </c>
      <c r="B2" t="s">
        <v>4</v>
      </c>
      <c r="C2" t="s">
        <v>5</v>
      </c>
      <c r="E2" t="str">
        <f>_xlfn.CONCAT(A2, " ", B2, " ", C2)</f>
        <v>hola juan perez</v>
      </c>
    </row>
    <row r="3" spans="1:5" x14ac:dyDescent="0.25">
      <c r="A3" t="s">
        <v>3</v>
      </c>
      <c r="B3" t="s">
        <v>4</v>
      </c>
      <c r="C3" t="s">
        <v>5</v>
      </c>
    </row>
    <row r="6" spans="1:5" x14ac:dyDescent="0.25">
      <c r="B6" s="22" t="s">
        <v>7</v>
      </c>
      <c r="C6" s="23"/>
      <c r="D6" s="23"/>
      <c r="E6" s="23"/>
    </row>
    <row r="7" spans="1:5" x14ac:dyDescent="0.25">
      <c r="B7" s="23"/>
      <c r="C7" s="23"/>
      <c r="D7" s="23"/>
      <c r="E7" s="23"/>
    </row>
    <row r="8" spans="1:5" x14ac:dyDescent="0.25">
      <c r="C8" s="3"/>
    </row>
  </sheetData>
  <mergeCells count="1">
    <mergeCell ref="B6:E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90CF-8C8D-4123-8493-34FF321210EE}">
  <dimension ref="A1:H19"/>
  <sheetViews>
    <sheetView zoomScale="160" zoomScaleNormal="160" workbookViewId="0">
      <selection activeCell="F10" sqref="F10"/>
    </sheetView>
  </sheetViews>
  <sheetFormatPr baseColWidth="10" defaultRowHeight="15" x14ac:dyDescent="0.25"/>
  <cols>
    <col min="1" max="1" width="8" customWidth="1"/>
    <col min="2" max="2" width="8.28515625" customWidth="1"/>
    <col min="3" max="3" width="18.42578125" bestFit="1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C2" s="9">
        <f ca="1" xml:space="preserve"> TODAY()</f>
        <v>44466</v>
      </c>
    </row>
    <row r="3" spans="1:8" x14ac:dyDescent="0.25">
      <c r="C3" s="9">
        <f ca="1" xml:space="preserve"> TODAY()</f>
        <v>44466</v>
      </c>
    </row>
    <row r="6" spans="1:8" ht="15" customHeight="1" x14ac:dyDescent="0.25">
      <c r="B6" s="22" t="s">
        <v>39</v>
      </c>
      <c r="C6" s="22"/>
      <c r="D6" s="22"/>
      <c r="E6" s="22"/>
      <c r="F6" s="22"/>
      <c r="G6" s="4"/>
      <c r="H6" s="4"/>
    </row>
    <row r="7" spans="1:8" ht="15" customHeight="1" x14ac:dyDescent="0.25">
      <c r="A7" s="4"/>
      <c r="B7" s="22"/>
      <c r="C7" s="22"/>
      <c r="D7" s="22"/>
      <c r="E7" s="22"/>
      <c r="F7" s="22"/>
      <c r="G7" s="4"/>
      <c r="H7" s="4"/>
    </row>
    <row r="13" spans="1:8" x14ac:dyDescent="0.25">
      <c r="C13" s="5"/>
    </row>
    <row r="19" spans="3:3" x14ac:dyDescent="0.25">
      <c r="C19" s="3"/>
    </row>
  </sheetData>
  <mergeCells count="1">
    <mergeCell ref="B6:F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7190-5573-48DF-A75D-84F72C4E40D9}">
  <dimension ref="A1:H19"/>
  <sheetViews>
    <sheetView zoomScale="160" zoomScaleNormal="160" workbookViewId="0">
      <selection activeCell="F13" sqref="F13"/>
    </sheetView>
  </sheetViews>
  <sheetFormatPr baseColWidth="10" defaultRowHeight="15" x14ac:dyDescent="0.25"/>
  <cols>
    <col min="1" max="1" width="11" bestFit="1" customWidth="1"/>
    <col min="2" max="2" width="8.28515625" customWidth="1"/>
    <col min="3" max="3" width="18.42578125" bestFit="1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A2" s="7">
        <v>44270</v>
      </c>
      <c r="C2" s="12">
        <f>WEEKDAY(A2)</f>
        <v>2</v>
      </c>
      <c r="E2" t="s">
        <v>41</v>
      </c>
    </row>
    <row r="3" spans="1:8" x14ac:dyDescent="0.25">
      <c r="A3" s="7">
        <v>44270</v>
      </c>
      <c r="C3" s="9"/>
    </row>
    <row r="6" spans="1:8" ht="15" customHeight="1" x14ac:dyDescent="0.25">
      <c r="B6" s="22" t="s">
        <v>40</v>
      </c>
      <c r="C6" s="22"/>
      <c r="D6" s="22"/>
      <c r="E6" s="22"/>
      <c r="F6" s="22"/>
      <c r="G6" s="4"/>
      <c r="H6" s="4"/>
    </row>
    <row r="7" spans="1:8" ht="15" customHeight="1" x14ac:dyDescent="0.25">
      <c r="A7" s="4"/>
      <c r="B7" s="22"/>
      <c r="C7" s="22"/>
      <c r="D7" s="22"/>
      <c r="E7" s="22"/>
      <c r="F7" s="22"/>
      <c r="G7" s="4"/>
      <c r="H7" s="4"/>
    </row>
    <row r="13" spans="1:8" x14ac:dyDescent="0.25">
      <c r="C13" s="5"/>
    </row>
    <row r="19" spans="3:3" x14ac:dyDescent="0.25">
      <c r="C19" s="3"/>
    </row>
  </sheetData>
  <mergeCells count="1">
    <mergeCell ref="B6:F7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72D7-840C-4751-B807-5FBC3FF411FB}">
  <dimension ref="A1:H19"/>
  <sheetViews>
    <sheetView zoomScale="160" zoomScaleNormal="160" workbookViewId="0">
      <selection activeCell="B6" sqref="B6:E7"/>
    </sheetView>
  </sheetViews>
  <sheetFormatPr baseColWidth="10" defaultRowHeight="15" x14ac:dyDescent="0.25"/>
  <cols>
    <col min="1" max="1" width="11" bestFit="1" customWidth="1"/>
    <col min="2" max="2" width="8.28515625" customWidth="1"/>
    <col min="3" max="3" width="18.42578125" bestFit="1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A2" s="7">
        <v>44270</v>
      </c>
      <c r="C2" s="12">
        <f>YEAR(A2)</f>
        <v>2021</v>
      </c>
    </row>
    <row r="3" spans="1:8" x14ac:dyDescent="0.25">
      <c r="A3" s="7">
        <v>44270</v>
      </c>
      <c r="C3" s="9"/>
    </row>
    <row r="6" spans="1:8" ht="15" customHeight="1" x14ac:dyDescent="0.25">
      <c r="B6" s="22" t="s">
        <v>42</v>
      </c>
      <c r="C6" s="22"/>
      <c r="D6" s="22"/>
      <c r="E6" s="22"/>
      <c r="F6" s="4"/>
      <c r="G6" s="4"/>
      <c r="H6" s="4"/>
    </row>
    <row r="7" spans="1:8" ht="15" customHeight="1" x14ac:dyDescent="0.25">
      <c r="A7" s="4"/>
      <c r="B7" s="22"/>
      <c r="C7" s="22"/>
      <c r="D7" s="22"/>
      <c r="E7" s="22"/>
      <c r="F7" s="4"/>
      <c r="G7" s="4"/>
      <c r="H7" s="4"/>
    </row>
    <row r="13" spans="1:8" x14ac:dyDescent="0.25">
      <c r="C13" s="5"/>
    </row>
    <row r="19" spans="3:3" x14ac:dyDescent="0.25">
      <c r="C19" s="3"/>
    </row>
  </sheetData>
  <mergeCells count="1">
    <mergeCell ref="B6:E7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9DF5-BE8C-4F15-9E50-FCA8D1E0C4B1}">
  <sheetPr>
    <tabColor theme="4"/>
  </sheetPr>
  <dimension ref="C8:M20"/>
  <sheetViews>
    <sheetView zoomScale="160" zoomScaleNormal="160" workbookViewId="0">
      <selection activeCell="C8" sqref="C8:M14"/>
    </sheetView>
  </sheetViews>
  <sheetFormatPr baseColWidth="10" defaultColWidth="9.140625" defaultRowHeight="15" x14ac:dyDescent="0.25"/>
  <cols>
    <col min="3" max="13" width="11.140625" customWidth="1"/>
  </cols>
  <sheetData>
    <row r="8" spans="3:13" x14ac:dyDescent="0.25">
      <c r="C8" s="21" t="s">
        <v>43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3:13" x14ac:dyDescent="0.2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3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3:13" x14ac:dyDescent="0.2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3:13" x14ac:dyDescent="0.2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x14ac:dyDescent="0.2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3:13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20" spans="5:5" x14ac:dyDescent="0.25">
      <c r="E20" s="3"/>
    </row>
  </sheetData>
  <mergeCells count="1">
    <mergeCell ref="C8:M1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3148-2CF5-45D2-9465-16FE5C1FF858}">
  <dimension ref="A1:H21"/>
  <sheetViews>
    <sheetView zoomScale="160" zoomScaleNormal="160" workbookViewId="0">
      <selection activeCell="D17" sqref="D17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3" width="18.42578125" bestFit="1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A2" s="7" t="b">
        <v>1</v>
      </c>
      <c r="B2" t="b">
        <v>0</v>
      </c>
      <c r="C2" s="12" t="b">
        <f>AND(A2, B2)</f>
        <v>0</v>
      </c>
    </row>
    <row r="3" spans="1:8" x14ac:dyDescent="0.25">
      <c r="A3" s="7" t="b">
        <v>1</v>
      </c>
      <c r="B3" t="b">
        <v>1</v>
      </c>
      <c r="C3" s="12" t="b">
        <f t="shared" ref="C3:C6" si="0">AND(A3, B3)</f>
        <v>1</v>
      </c>
    </row>
    <row r="4" spans="1:8" x14ac:dyDescent="0.25">
      <c r="A4" t="b">
        <v>0</v>
      </c>
      <c r="B4" t="b">
        <v>0</v>
      </c>
      <c r="C4" s="12" t="b">
        <f t="shared" si="0"/>
        <v>0</v>
      </c>
    </row>
    <row r="5" spans="1:8" x14ac:dyDescent="0.25">
      <c r="A5" t="b">
        <v>0</v>
      </c>
      <c r="B5" t="b">
        <v>1</v>
      </c>
      <c r="C5" s="12" t="b">
        <f t="shared" si="0"/>
        <v>0</v>
      </c>
    </row>
    <row r="6" spans="1:8" x14ac:dyDescent="0.25">
      <c r="A6" s="7">
        <v>42015</v>
      </c>
      <c r="C6" s="12" t="b">
        <f t="shared" si="0"/>
        <v>1</v>
      </c>
    </row>
    <row r="7" spans="1:8" x14ac:dyDescent="0.25">
      <c r="A7" s="7">
        <v>42046</v>
      </c>
    </row>
    <row r="8" spans="1:8" ht="15" customHeight="1" x14ac:dyDescent="0.25">
      <c r="B8" s="22" t="s">
        <v>44</v>
      </c>
      <c r="C8" s="22"/>
      <c r="D8" s="22"/>
      <c r="E8" s="22"/>
      <c r="F8" s="4"/>
      <c r="G8" s="4"/>
      <c r="H8" s="4"/>
    </row>
    <row r="9" spans="1:8" ht="15" customHeight="1" x14ac:dyDescent="0.25">
      <c r="A9" s="4"/>
      <c r="B9" s="22"/>
      <c r="C9" s="22"/>
      <c r="D9" s="22"/>
      <c r="E9" s="22"/>
      <c r="F9" s="4"/>
      <c r="G9" s="4"/>
      <c r="H9" s="4"/>
    </row>
    <row r="15" spans="1:8" x14ac:dyDescent="0.25">
      <c r="C15" s="5"/>
    </row>
    <row r="21" spans="3:3" x14ac:dyDescent="0.25">
      <c r="C21" s="3"/>
    </row>
  </sheetData>
  <mergeCells count="1">
    <mergeCell ref="B8:E9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8374-8269-4075-9D64-10D903461B4F}">
  <dimension ref="A1:J21"/>
  <sheetViews>
    <sheetView zoomScale="160" zoomScaleNormal="160" workbookViewId="0">
      <selection activeCell="E3" sqref="E3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8" max="8" width="28.42578125" customWidth="1"/>
  </cols>
  <sheetData>
    <row r="1" spans="1:10" x14ac:dyDescent="0.25">
      <c r="E1" s="2" t="s">
        <v>6</v>
      </c>
    </row>
    <row r="2" spans="1:10" x14ac:dyDescent="0.25">
      <c r="A2" s="7" t="s">
        <v>45</v>
      </c>
      <c r="C2" t="s">
        <v>46</v>
      </c>
      <c r="E2" s="12">
        <f>COUNTBLANK(A2:D2)</f>
        <v>2</v>
      </c>
    </row>
    <row r="3" spans="1:10" x14ac:dyDescent="0.25">
      <c r="A3" s="7" t="s">
        <v>45</v>
      </c>
      <c r="C3" t="s">
        <v>46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47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5E7B-E5A0-4AFF-8305-B64EB6DB5487}">
  <dimension ref="A1:J21"/>
  <sheetViews>
    <sheetView zoomScale="160" zoomScaleNormal="160" workbookViewId="0">
      <selection activeCell="E2" sqref="E2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8" max="8" width="28.42578125" customWidth="1"/>
  </cols>
  <sheetData>
    <row r="1" spans="1:10" x14ac:dyDescent="0.25">
      <c r="E1" s="2" t="s">
        <v>6</v>
      </c>
    </row>
    <row r="2" spans="1:10" x14ac:dyDescent="0.25">
      <c r="A2" s="11">
        <v>1</v>
      </c>
      <c r="B2" s="11">
        <v>2</v>
      </c>
      <c r="C2" s="11">
        <v>11</v>
      </c>
      <c r="D2" s="11">
        <v>12</v>
      </c>
      <c r="E2" s="12">
        <f>COUNTIF(A2:D2, "&lt;10")</f>
        <v>2</v>
      </c>
    </row>
    <row r="3" spans="1:10" x14ac:dyDescent="0.25">
      <c r="A3" s="11">
        <v>1</v>
      </c>
      <c r="B3" s="11">
        <v>2</v>
      </c>
      <c r="C3" s="11">
        <v>11</v>
      </c>
      <c r="D3" s="11">
        <v>12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7" spans="1:10" x14ac:dyDescent="0.25">
      <c r="D7" s="3"/>
    </row>
    <row r="8" spans="1:10" ht="15" customHeight="1" x14ac:dyDescent="0.25">
      <c r="B8" s="22" t="s">
        <v>48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28C3-FF13-4C76-89E5-004AC7A82EBD}">
  <dimension ref="A1:H19"/>
  <sheetViews>
    <sheetView zoomScale="160" zoomScaleNormal="160" workbookViewId="0">
      <selection activeCell="B8" sqref="B8"/>
    </sheetView>
  </sheetViews>
  <sheetFormatPr baseColWidth="10" defaultRowHeight="15" x14ac:dyDescent="0.25"/>
  <cols>
    <col min="1" max="1" width="11" bestFit="1" customWidth="1"/>
    <col min="2" max="2" width="8.28515625" customWidth="1"/>
    <col min="3" max="3" width="18.42578125" bestFit="1" customWidth="1"/>
    <col min="5" max="5" width="39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A2" s="11">
        <v>78</v>
      </c>
      <c r="C2" s="12" t="str">
        <f>IF(A2&gt;=75,"pasa","falla")</f>
        <v>pasa</v>
      </c>
    </row>
    <row r="3" spans="1:8" x14ac:dyDescent="0.25">
      <c r="A3" s="11">
        <v>65</v>
      </c>
      <c r="C3" s="9"/>
    </row>
    <row r="6" spans="1:8" ht="15" customHeight="1" x14ac:dyDescent="0.25">
      <c r="B6" s="22" t="s">
        <v>49</v>
      </c>
      <c r="C6" s="22"/>
      <c r="D6" s="22"/>
      <c r="E6" s="22"/>
      <c r="F6" s="4"/>
      <c r="G6" s="4"/>
      <c r="H6" s="4"/>
    </row>
    <row r="7" spans="1:8" ht="15" customHeight="1" x14ac:dyDescent="0.25">
      <c r="A7" s="4"/>
      <c r="B7" s="22"/>
      <c r="C7" s="22"/>
      <c r="D7" s="22"/>
      <c r="E7" s="22"/>
      <c r="F7" s="4"/>
      <c r="G7" s="4"/>
      <c r="H7" s="4"/>
    </row>
    <row r="13" spans="1:8" x14ac:dyDescent="0.25">
      <c r="C13" s="5"/>
    </row>
    <row r="19" spans="3:3" x14ac:dyDescent="0.25">
      <c r="C19" s="3"/>
    </row>
  </sheetData>
  <mergeCells count="1">
    <mergeCell ref="B6:E7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509FD-7686-48FC-91CB-719E2E4BBCA3}">
  <dimension ref="A1:J21"/>
  <sheetViews>
    <sheetView zoomScale="160" zoomScaleNormal="160" workbookViewId="0">
      <selection activeCell="B8" sqref="B8:G9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8" max="8" width="28.42578125" customWidth="1"/>
  </cols>
  <sheetData>
    <row r="1" spans="1:10" x14ac:dyDescent="0.25">
      <c r="E1" s="2" t="s">
        <v>6</v>
      </c>
    </row>
    <row r="2" spans="1:10" x14ac:dyDescent="0.25">
      <c r="A2" s="12">
        <v>100</v>
      </c>
      <c r="B2" s="12">
        <v>250</v>
      </c>
      <c r="C2" s="12">
        <v>150</v>
      </c>
      <c r="D2" s="12">
        <v>400</v>
      </c>
      <c r="E2" s="12">
        <f>LARGE(A2:D2, 3)</f>
        <v>150</v>
      </c>
    </row>
    <row r="3" spans="1:10" x14ac:dyDescent="0.25">
      <c r="A3" s="12">
        <v>100</v>
      </c>
      <c r="B3" s="12">
        <v>250</v>
      </c>
      <c r="C3" s="12">
        <v>150</v>
      </c>
      <c r="D3" s="12">
        <v>400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50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1899-3361-438C-85F6-7A9584CB9D11}">
  <dimension ref="A1:J21"/>
  <sheetViews>
    <sheetView zoomScale="160" zoomScaleNormal="160" workbookViewId="0">
      <selection activeCell="B10" sqref="B10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8" max="8" width="28.42578125" customWidth="1"/>
  </cols>
  <sheetData>
    <row r="1" spans="1:10" x14ac:dyDescent="0.25">
      <c r="E1" s="2" t="s">
        <v>6</v>
      </c>
    </row>
    <row r="2" spans="1:10" x14ac:dyDescent="0.25">
      <c r="A2" s="12">
        <v>100</v>
      </c>
      <c r="B2" s="12">
        <v>250</v>
      </c>
      <c r="C2" s="12">
        <v>150</v>
      </c>
      <c r="D2" s="12">
        <v>400</v>
      </c>
      <c r="E2" s="12">
        <f>MAX(A2:D2)</f>
        <v>400</v>
      </c>
    </row>
    <row r="3" spans="1:10" x14ac:dyDescent="0.25">
      <c r="A3" s="12">
        <v>100</v>
      </c>
      <c r="B3" s="12">
        <v>250</v>
      </c>
      <c r="C3" s="12">
        <v>150</v>
      </c>
      <c r="D3" s="12">
        <v>400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51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C327-1BFF-47E8-B2F3-FEA656CBC75F}">
  <dimension ref="A1:E7"/>
  <sheetViews>
    <sheetView zoomScale="160" zoomScaleNormal="160" workbookViewId="0">
      <selection activeCell="B9" sqref="B9"/>
    </sheetView>
  </sheetViews>
  <sheetFormatPr baseColWidth="10" defaultRowHeight="15" x14ac:dyDescent="0.25"/>
  <cols>
    <col min="1" max="1" width="17.42578125" bestFit="1" customWidth="1"/>
  </cols>
  <sheetData>
    <row r="1" spans="1:5" x14ac:dyDescent="0.25">
      <c r="C1" s="2" t="s">
        <v>6</v>
      </c>
    </row>
    <row r="2" spans="1:5" x14ac:dyDescent="0.25">
      <c r="A2" t="s">
        <v>9</v>
      </c>
      <c r="C2">
        <f>FIND("cómo", A2)</f>
        <v>7</v>
      </c>
    </row>
    <row r="3" spans="1:5" x14ac:dyDescent="0.25">
      <c r="A3" t="s">
        <v>9</v>
      </c>
    </row>
    <row r="6" spans="1:5" x14ac:dyDescent="0.25">
      <c r="B6" s="22" t="s">
        <v>8</v>
      </c>
      <c r="C6" s="23"/>
      <c r="D6" s="23"/>
      <c r="E6" s="23"/>
    </row>
    <row r="7" spans="1:5" x14ac:dyDescent="0.25">
      <c r="B7" s="23"/>
      <c r="C7" s="23"/>
      <c r="D7" s="23"/>
      <c r="E7" s="23"/>
    </row>
  </sheetData>
  <mergeCells count="1">
    <mergeCell ref="B6:E7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8C55-AC2C-4112-9F5F-BDA535E0CB3D}">
  <dimension ref="A1:J21"/>
  <sheetViews>
    <sheetView zoomScale="160" zoomScaleNormal="160" workbookViewId="0">
      <selection activeCell="E3" sqref="E3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8" max="8" width="28.42578125" customWidth="1"/>
  </cols>
  <sheetData>
    <row r="1" spans="1:10" x14ac:dyDescent="0.25">
      <c r="E1" s="2" t="s">
        <v>6</v>
      </c>
    </row>
    <row r="2" spans="1:10" x14ac:dyDescent="0.25">
      <c r="A2" s="12">
        <v>100</v>
      </c>
      <c r="B2" s="12">
        <v>250</v>
      </c>
      <c r="C2" s="12">
        <v>150</v>
      </c>
      <c r="D2" s="12">
        <v>400</v>
      </c>
      <c r="E2" s="12">
        <f>MIN(A2:D2)</f>
        <v>100</v>
      </c>
    </row>
    <row r="3" spans="1:10" x14ac:dyDescent="0.25">
      <c r="A3" s="12">
        <v>100</v>
      </c>
      <c r="B3" s="12">
        <v>250</v>
      </c>
      <c r="C3" s="12">
        <v>150</v>
      </c>
      <c r="D3" s="12">
        <v>400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52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8C01-4531-4DF9-BC78-3CEE2168DF01}">
  <dimension ref="A1:H19"/>
  <sheetViews>
    <sheetView zoomScale="160" zoomScaleNormal="160" workbookViewId="0">
      <selection activeCell="C2" sqref="C2"/>
    </sheetView>
  </sheetViews>
  <sheetFormatPr baseColWidth="10" defaultRowHeight="15" x14ac:dyDescent="0.25"/>
  <cols>
    <col min="1" max="1" width="11" bestFit="1" customWidth="1"/>
    <col min="2" max="2" width="8.28515625" customWidth="1"/>
    <col min="3" max="3" width="18.42578125" bestFit="1" customWidth="1"/>
    <col min="5" max="5" width="39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A2" s="12">
        <v>-75</v>
      </c>
      <c r="C2" s="12" t="b">
        <f>NOT(A2&gt;0)</f>
        <v>1</v>
      </c>
    </row>
    <row r="3" spans="1:8" x14ac:dyDescent="0.25">
      <c r="A3" s="12">
        <v>100</v>
      </c>
      <c r="C3" s="9"/>
    </row>
    <row r="6" spans="1:8" ht="15" customHeight="1" x14ac:dyDescent="0.25">
      <c r="B6" s="22" t="s">
        <v>53</v>
      </c>
      <c r="C6" s="22"/>
      <c r="D6" s="22"/>
      <c r="E6" s="22"/>
      <c r="F6" s="4"/>
      <c r="G6" s="4"/>
      <c r="H6" s="4"/>
    </row>
    <row r="7" spans="1:8" ht="15" customHeight="1" x14ac:dyDescent="0.25">
      <c r="A7" s="4"/>
      <c r="B7" s="22"/>
      <c r="C7" s="22"/>
      <c r="D7" s="22"/>
      <c r="E7" s="22"/>
      <c r="F7" s="4"/>
      <c r="G7" s="4"/>
      <c r="H7" s="4"/>
    </row>
    <row r="13" spans="1:8" x14ac:dyDescent="0.25">
      <c r="C13" s="5"/>
    </row>
    <row r="19" spans="3:3" x14ac:dyDescent="0.25">
      <c r="C19" s="3"/>
    </row>
  </sheetData>
  <mergeCells count="1">
    <mergeCell ref="B6:E7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BB3C6-8788-4BC2-8329-DE4FAE9F7468}">
  <dimension ref="A1:H23"/>
  <sheetViews>
    <sheetView zoomScale="160" zoomScaleNormal="160" workbookViewId="0">
      <selection activeCell="B12" sqref="B12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3" width="18.42578125" bestFit="1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A2" s="7" t="b">
        <v>1</v>
      </c>
      <c r="B2" t="b">
        <v>0</v>
      </c>
      <c r="C2" s="12" t="b">
        <f>OR(A2, B2)</f>
        <v>1</v>
      </c>
    </row>
    <row r="3" spans="1:8" x14ac:dyDescent="0.25">
      <c r="A3" s="7" t="b">
        <v>1</v>
      </c>
      <c r="B3" t="b">
        <v>1</v>
      </c>
      <c r="C3" s="12" t="b">
        <f t="shared" ref="C3:C7" si="0">AND(A3, B3)</f>
        <v>1</v>
      </c>
    </row>
    <row r="4" spans="1:8" x14ac:dyDescent="0.25">
      <c r="A4" t="b">
        <v>0</v>
      </c>
      <c r="B4" t="b">
        <v>0</v>
      </c>
      <c r="C4" s="12" t="b">
        <f t="shared" si="0"/>
        <v>0</v>
      </c>
    </row>
    <row r="5" spans="1:8" x14ac:dyDescent="0.25">
      <c r="A5" t="b">
        <v>0</v>
      </c>
      <c r="B5" t="b">
        <v>1</v>
      </c>
      <c r="C5" s="12" t="b">
        <f t="shared" si="0"/>
        <v>0</v>
      </c>
    </row>
    <row r="6" spans="1:8" x14ac:dyDescent="0.25">
      <c r="C6" s="12"/>
    </row>
    <row r="7" spans="1:8" x14ac:dyDescent="0.25">
      <c r="A7" s="7">
        <v>42015</v>
      </c>
      <c r="C7" s="12" t="b">
        <f t="shared" si="0"/>
        <v>1</v>
      </c>
    </row>
    <row r="8" spans="1:8" x14ac:dyDescent="0.25">
      <c r="A8" s="7">
        <v>42015</v>
      </c>
      <c r="C8" s="12"/>
    </row>
    <row r="9" spans="1:8" x14ac:dyDescent="0.25">
      <c r="A9" s="7"/>
    </row>
    <row r="10" spans="1:8" ht="15" customHeight="1" x14ac:dyDescent="0.25">
      <c r="B10" s="22" t="s">
        <v>54</v>
      </c>
      <c r="C10" s="22"/>
      <c r="D10" s="22"/>
      <c r="E10" s="22"/>
      <c r="F10" s="4"/>
      <c r="G10" s="4"/>
      <c r="H10" s="4"/>
    </row>
    <row r="11" spans="1:8" ht="15" customHeight="1" x14ac:dyDescent="0.25">
      <c r="A11" s="4"/>
      <c r="B11" s="22"/>
      <c r="C11" s="22"/>
      <c r="D11" s="22"/>
      <c r="E11" s="22"/>
      <c r="F11" s="4"/>
      <c r="G11" s="4"/>
      <c r="H11" s="4"/>
    </row>
    <row r="17" spans="3:3" x14ac:dyDescent="0.25">
      <c r="C17" s="5"/>
    </row>
    <row r="23" spans="3:3" x14ac:dyDescent="0.25">
      <c r="C23" s="3"/>
    </row>
  </sheetData>
  <mergeCells count="1">
    <mergeCell ref="B10:E11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21DB-7AD8-4436-8615-CC82BF85AFC8}">
  <dimension ref="A1:J21"/>
  <sheetViews>
    <sheetView zoomScale="160" zoomScaleNormal="160" workbookViewId="0">
      <selection activeCell="E11" sqref="E11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8" max="8" width="28.42578125" customWidth="1"/>
  </cols>
  <sheetData>
    <row r="1" spans="1:10" x14ac:dyDescent="0.25">
      <c r="E1" s="2" t="s">
        <v>6</v>
      </c>
    </row>
    <row r="2" spans="1:10" x14ac:dyDescent="0.25">
      <c r="A2" s="12">
        <v>100</v>
      </c>
      <c r="B2" s="12">
        <v>250</v>
      </c>
      <c r="C2" s="12">
        <v>150</v>
      </c>
      <c r="D2" s="12">
        <v>400</v>
      </c>
      <c r="E2" s="12">
        <f>SMALL(A2:D2, 2)</f>
        <v>150</v>
      </c>
    </row>
    <row r="3" spans="1:10" x14ac:dyDescent="0.25">
      <c r="A3" s="12">
        <v>100</v>
      </c>
      <c r="B3" s="12">
        <v>250</v>
      </c>
      <c r="C3" s="12">
        <v>150</v>
      </c>
      <c r="D3" s="12">
        <v>400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55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0A8F-82B5-4C1C-9249-BE8D9BF7E04B}">
  <dimension ref="A1:J21"/>
  <sheetViews>
    <sheetView zoomScale="160" zoomScaleNormal="160" workbookViewId="0">
      <selection activeCell="B10" sqref="B10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7" max="7" width="26.5703125" customWidth="1"/>
    <col min="8" max="8" width="28.42578125" customWidth="1"/>
  </cols>
  <sheetData>
    <row r="1" spans="1:10" x14ac:dyDescent="0.25">
      <c r="E1" s="2" t="s">
        <v>6</v>
      </c>
    </row>
    <row r="2" spans="1:10" x14ac:dyDescent="0.25">
      <c r="A2" s="12">
        <v>100</v>
      </c>
      <c r="B2" s="12">
        <v>250</v>
      </c>
      <c r="C2" s="12">
        <v>150</v>
      </c>
      <c r="D2" s="12">
        <v>400</v>
      </c>
      <c r="E2" s="12">
        <f>SUMIF(A2:D2, "&gt;200")</f>
        <v>650</v>
      </c>
    </row>
    <row r="3" spans="1:10" x14ac:dyDescent="0.25">
      <c r="A3" s="12">
        <v>100</v>
      </c>
      <c r="B3" s="12">
        <v>250</v>
      </c>
      <c r="C3" s="12">
        <v>150</v>
      </c>
      <c r="D3" s="12">
        <v>400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56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277A-C10E-419F-8DCB-00A3E0B9BEA9}">
  <dimension ref="A1:K21"/>
  <sheetViews>
    <sheetView zoomScale="160" zoomScaleNormal="160" workbookViewId="0">
      <selection activeCell="F3" sqref="F3"/>
    </sheetView>
  </sheetViews>
  <sheetFormatPr baseColWidth="10" defaultRowHeight="15" x14ac:dyDescent="0.25"/>
  <cols>
    <col min="2" max="2" width="11" bestFit="1" customWidth="1"/>
    <col min="3" max="3" width="11.85546875" bestFit="1" customWidth="1"/>
    <col min="4" max="5" width="11.85546875" customWidth="1"/>
    <col min="6" max="6" width="18.42578125" bestFit="1" customWidth="1"/>
    <col min="8" max="8" width="45.28515625" customWidth="1"/>
    <col min="9" max="9" width="28.42578125" customWidth="1"/>
  </cols>
  <sheetData>
    <row r="1" spans="1:11" x14ac:dyDescent="0.25">
      <c r="A1" t="s">
        <v>67</v>
      </c>
      <c r="B1" t="s">
        <v>62</v>
      </c>
      <c r="C1" t="s">
        <v>63</v>
      </c>
      <c r="D1" t="s">
        <v>64</v>
      </c>
      <c r="F1" s="2" t="s">
        <v>6</v>
      </c>
    </row>
    <row r="2" spans="1:11" x14ac:dyDescent="0.25">
      <c r="A2">
        <v>1</v>
      </c>
      <c r="B2" s="12" t="s">
        <v>57</v>
      </c>
      <c r="C2" s="12" t="s">
        <v>58</v>
      </c>
      <c r="D2" s="12">
        <v>25</v>
      </c>
      <c r="E2" s="12"/>
      <c r="F2" s="12">
        <f>VLOOKUP(2, A2:D4, 4)</f>
        <v>30</v>
      </c>
    </row>
    <row r="3" spans="1:11" x14ac:dyDescent="0.25">
      <c r="A3">
        <v>2</v>
      </c>
      <c r="B3" s="12" t="s">
        <v>59</v>
      </c>
      <c r="C3" s="12" t="s">
        <v>60</v>
      </c>
      <c r="D3" s="12">
        <v>30</v>
      </c>
      <c r="E3" s="12"/>
      <c r="F3" s="12"/>
    </row>
    <row r="4" spans="1:11" x14ac:dyDescent="0.25">
      <c r="A4">
        <v>3</v>
      </c>
      <c r="B4" t="s">
        <v>61</v>
      </c>
      <c r="C4" t="s">
        <v>58</v>
      </c>
      <c r="D4">
        <v>28</v>
      </c>
      <c r="F4" s="12"/>
    </row>
    <row r="5" spans="1:11" x14ac:dyDescent="0.25">
      <c r="F5" s="12"/>
    </row>
    <row r="6" spans="1:11" x14ac:dyDescent="0.25">
      <c r="B6" s="7"/>
      <c r="F6" s="12"/>
    </row>
    <row r="8" spans="1:11" ht="15" customHeight="1" x14ac:dyDescent="0.25">
      <c r="C8" s="22" t="s">
        <v>65</v>
      </c>
      <c r="D8" s="22"/>
      <c r="E8" s="22"/>
      <c r="F8" s="22"/>
      <c r="G8" s="22"/>
      <c r="H8" s="22"/>
      <c r="I8" s="4"/>
      <c r="J8" s="4"/>
      <c r="K8" s="4"/>
    </row>
    <row r="9" spans="1:11" ht="15" customHeight="1" x14ac:dyDescent="0.25">
      <c r="B9" s="4"/>
      <c r="C9" s="22"/>
      <c r="D9" s="22"/>
      <c r="E9" s="22"/>
      <c r="F9" s="22"/>
      <c r="G9" s="22"/>
      <c r="H9" s="22"/>
      <c r="I9" s="4"/>
      <c r="J9" s="4"/>
      <c r="K9" s="4"/>
    </row>
    <row r="15" spans="1:11" x14ac:dyDescent="0.25">
      <c r="F15" s="5"/>
    </row>
    <row r="21" spans="6:6" x14ac:dyDescent="0.25">
      <c r="F21" s="3"/>
    </row>
  </sheetData>
  <mergeCells count="1">
    <mergeCell ref="C8:H9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283-92EB-4ABB-BD93-C4284EB5FC99}">
  <sheetPr>
    <tabColor theme="4"/>
  </sheetPr>
  <dimension ref="C8:M20"/>
  <sheetViews>
    <sheetView zoomScale="160" zoomScaleNormal="160" workbookViewId="0">
      <selection activeCell="C15" sqref="C15"/>
    </sheetView>
  </sheetViews>
  <sheetFormatPr baseColWidth="10" defaultColWidth="9.140625" defaultRowHeight="15" x14ac:dyDescent="0.25"/>
  <cols>
    <col min="3" max="13" width="11.140625" customWidth="1"/>
  </cols>
  <sheetData>
    <row r="8" spans="3:13" x14ac:dyDescent="0.25">
      <c r="C8" s="21" t="s">
        <v>66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3:13" x14ac:dyDescent="0.2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3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3:13" x14ac:dyDescent="0.2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3:13" x14ac:dyDescent="0.2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x14ac:dyDescent="0.2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3:13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20" spans="5:5" x14ac:dyDescent="0.25">
      <c r="E20" s="3"/>
    </row>
  </sheetData>
  <mergeCells count="1">
    <mergeCell ref="C8:M1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5254-D58F-4429-AE61-8C4DA26A28E3}">
  <dimension ref="A1:J21"/>
  <sheetViews>
    <sheetView zoomScale="160" zoomScaleNormal="160" workbookViewId="0">
      <selection activeCell="E5" sqref="E5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7" max="7" width="26.5703125" customWidth="1"/>
    <col min="8" max="8" width="28.42578125" customWidth="1"/>
  </cols>
  <sheetData>
    <row r="1" spans="1:10" x14ac:dyDescent="0.25">
      <c r="A1" t="s">
        <v>69</v>
      </c>
      <c r="B1" t="s">
        <v>70</v>
      </c>
      <c r="C1" t="s">
        <v>68</v>
      </c>
      <c r="E1" s="2" t="s">
        <v>6</v>
      </c>
    </row>
    <row r="2" spans="1:10" x14ac:dyDescent="0.25">
      <c r="A2" s="13">
        <v>0.1</v>
      </c>
      <c r="B2" s="12">
        <v>2</v>
      </c>
      <c r="C2" s="14">
        <v>-1000</v>
      </c>
      <c r="D2" s="12"/>
      <c r="E2" s="14">
        <f>FV(A2, B2, 0, C2)</f>
        <v>1210.0000000000002</v>
      </c>
    </row>
    <row r="3" spans="1:10" x14ac:dyDescent="0.25">
      <c r="A3" s="13">
        <v>0.1</v>
      </c>
      <c r="B3" s="12">
        <v>10</v>
      </c>
      <c r="C3" s="14">
        <v>-1000</v>
      </c>
      <c r="D3" s="12"/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73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4AF0-D3A2-4DE0-8760-14DBBE4F3651}">
  <dimension ref="A1:J21"/>
  <sheetViews>
    <sheetView zoomScale="160" zoomScaleNormal="160" workbookViewId="0">
      <selection activeCell="F14" sqref="F14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4" width="11.85546875" customWidth="1"/>
    <col min="5" max="5" width="18.42578125" bestFit="1" customWidth="1"/>
    <col min="7" max="7" width="26.5703125" customWidth="1"/>
    <col min="8" max="8" width="28.42578125" customWidth="1"/>
  </cols>
  <sheetData>
    <row r="1" spans="1:10" x14ac:dyDescent="0.25">
      <c r="A1" t="s">
        <v>69</v>
      </c>
      <c r="B1" s="24" t="s">
        <v>71</v>
      </c>
      <c r="C1" s="24"/>
      <c r="D1" s="24"/>
      <c r="E1" s="2" t="s">
        <v>6</v>
      </c>
    </row>
    <row r="2" spans="1:10" x14ac:dyDescent="0.25">
      <c r="A2" s="13">
        <v>0.1</v>
      </c>
      <c r="B2" s="14">
        <v>100</v>
      </c>
      <c r="C2" s="14">
        <v>100</v>
      </c>
      <c r="D2" s="14">
        <v>100</v>
      </c>
      <c r="E2" s="14">
        <f>NPV(A2, B2:D2)</f>
        <v>248.68519909842223</v>
      </c>
    </row>
    <row r="3" spans="1:10" x14ac:dyDescent="0.25">
      <c r="A3" s="13">
        <v>0.1</v>
      </c>
      <c r="B3" s="14">
        <v>100</v>
      </c>
      <c r="C3" s="14">
        <v>100</v>
      </c>
      <c r="D3" s="14">
        <v>100</v>
      </c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72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2">
    <mergeCell ref="B8:G9"/>
    <mergeCell ref="B1:D1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0118-BCF6-4746-8791-F9BD5926FAB8}">
  <dimension ref="A1:J21"/>
  <sheetViews>
    <sheetView zoomScale="160" zoomScaleNormal="160" workbookViewId="0">
      <selection activeCell="B8" sqref="B8:G9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3" width="13.42578125" bestFit="1" customWidth="1"/>
    <col min="4" max="4" width="11.85546875" customWidth="1"/>
    <col min="5" max="5" width="18.42578125" bestFit="1" customWidth="1"/>
    <col min="6" max="6" width="13.42578125" bestFit="1" customWidth="1"/>
    <col min="7" max="7" width="26.5703125" customWidth="1"/>
    <col min="8" max="8" width="28.42578125" customWidth="1"/>
  </cols>
  <sheetData>
    <row r="1" spans="1:10" x14ac:dyDescent="0.25">
      <c r="A1" t="s">
        <v>69</v>
      </c>
      <c r="B1" t="s">
        <v>70</v>
      </c>
      <c r="C1" t="s">
        <v>68</v>
      </c>
      <c r="E1" s="2" t="s">
        <v>6</v>
      </c>
    </row>
    <row r="2" spans="1:10" x14ac:dyDescent="0.25">
      <c r="A2" s="13">
        <v>0.1</v>
      </c>
      <c r="B2" s="12">
        <v>30</v>
      </c>
      <c r="C2" s="15">
        <v>-1000000</v>
      </c>
      <c r="D2" s="12"/>
      <c r="E2" s="14">
        <f>PMT(A2, B2,C2)</f>
        <v>106079.24825263392</v>
      </c>
      <c r="F2" s="14"/>
    </row>
    <row r="3" spans="1:10" x14ac:dyDescent="0.25">
      <c r="A3" s="13">
        <v>0.1</v>
      </c>
      <c r="B3" s="12">
        <v>10</v>
      </c>
      <c r="C3" s="15">
        <v>-1000000</v>
      </c>
      <c r="D3" s="12"/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2" t="s">
        <v>74</v>
      </c>
      <c r="C8" s="22"/>
      <c r="D8" s="22"/>
      <c r="E8" s="22"/>
      <c r="F8" s="22"/>
      <c r="G8" s="22"/>
      <c r="H8" s="4"/>
      <c r="I8" s="4"/>
      <c r="J8" s="4"/>
    </row>
    <row r="9" spans="1:10" ht="15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3BA-BC32-4EC7-8A9A-73C144CFE835}">
  <dimension ref="A1:H7"/>
  <sheetViews>
    <sheetView zoomScale="160" zoomScaleNormal="160" workbookViewId="0">
      <selection activeCell="F14" sqref="F14"/>
    </sheetView>
  </sheetViews>
  <sheetFormatPr baseColWidth="10" defaultRowHeight="15" x14ac:dyDescent="0.25"/>
  <cols>
    <col min="1" max="1" width="10" bestFit="1" customWidth="1"/>
  </cols>
  <sheetData>
    <row r="1" spans="1:8" x14ac:dyDescent="0.25">
      <c r="C1" s="2" t="s">
        <v>6</v>
      </c>
    </row>
    <row r="2" spans="1:8" x14ac:dyDescent="0.25">
      <c r="A2" t="s">
        <v>10</v>
      </c>
      <c r="C2" t="str">
        <f>LEFT(A2, 4)</f>
        <v>5609</v>
      </c>
    </row>
    <row r="3" spans="1:8" x14ac:dyDescent="0.25">
      <c r="A3" t="s">
        <v>10</v>
      </c>
    </row>
    <row r="6" spans="1:8" ht="15" customHeight="1" x14ac:dyDescent="0.25">
      <c r="B6" s="22" t="s">
        <v>11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42D07-5DE6-4994-9B4A-B967F4D37FD3}">
  <dimension ref="A1:J21"/>
  <sheetViews>
    <sheetView zoomScale="160" zoomScaleNormal="160" workbookViewId="0">
      <selection activeCell="E2" sqref="E2"/>
    </sheetView>
  </sheetViews>
  <sheetFormatPr baseColWidth="10" defaultRowHeight="15" x14ac:dyDescent="0.25"/>
  <cols>
    <col min="1" max="1" width="11" bestFit="1" customWidth="1"/>
    <col min="2" max="2" width="11.85546875" bestFit="1" customWidth="1"/>
    <col min="3" max="3" width="13.42578125" bestFit="1" customWidth="1"/>
    <col min="4" max="4" width="11.85546875" customWidth="1"/>
    <col min="5" max="5" width="18.42578125" bestFit="1" customWidth="1"/>
    <col min="6" max="6" width="13.42578125" bestFit="1" customWidth="1"/>
    <col min="7" max="7" width="45.85546875" customWidth="1"/>
    <col min="8" max="8" width="28.42578125" customWidth="1"/>
  </cols>
  <sheetData>
    <row r="1" spans="1:10" x14ac:dyDescent="0.25">
      <c r="A1" t="s">
        <v>69</v>
      </c>
      <c r="B1" t="s">
        <v>70</v>
      </c>
      <c r="C1" t="s">
        <v>68</v>
      </c>
      <c r="E1" s="2" t="s">
        <v>6</v>
      </c>
    </row>
    <row r="2" spans="1:10" x14ac:dyDescent="0.25">
      <c r="A2" s="13">
        <v>0.1</v>
      </c>
      <c r="B2" s="12">
        <v>30</v>
      </c>
      <c r="C2" s="15">
        <v>-1000000</v>
      </c>
      <c r="D2" s="12"/>
      <c r="E2" s="14">
        <f>PPMT(A2, 1, B2,C2)</f>
        <v>6079.2482526339127</v>
      </c>
      <c r="F2" s="14"/>
    </row>
    <row r="3" spans="1:10" x14ac:dyDescent="0.25">
      <c r="A3" s="13">
        <v>0.1</v>
      </c>
      <c r="B3" s="12">
        <v>10</v>
      </c>
      <c r="C3" s="15">
        <v>-1000000</v>
      </c>
      <c r="D3" s="12"/>
      <c r="E3" s="12"/>
    </row>
    <row r="4" spans="1:10" x14ac:dyDescent="0.25">
      <c r="E4" s="12"/>
    </row>
    <row r="5" spans="1:10" x14ac:dyDescent="0.25">
      <c r="E5" s="12"/>
    </row>
    <row r="6" spans="1:10" x14ac:dyDescent="0.25">
      <c r="A6" s="7"/>
      <c r="E6" s="12"/>
    </row>
    <row r="8" spans="1:10" ht="15" customHeight="1" x14ac:dyDescent="0.25">
      <c r="B8" s="25" t="s">
        <v>75</v>
      </c>
      <c r="C8" s="22"/>
      <c r="D8" s="22"/>
      <c r="E8" s="22"/>
      <c r="F8" s="22"/>
      <c r="G8" s="22"/>
      <c r="H8" s="4"/>
      <c r="I8" s="4"/>
      <c r="J8" s="4"/>
    </row>
    <row r="9" spans="1:10" ht="114" customHeight="1" x14ac:dyDescent="0.25">
      <c r="A9" s="4"/>
      <c r="B9" s="22"/>
      <c r="C9" s="22"/>
      <c r="D9" s="22"/>
      <c r="E9" s="22"/>
      <c r="F9" s="22"/>
      <c r="G9" s="22"/>
      <c r="H9" s="4"/>
      <c r="I9" s="4"/>
      <c r="J9" s="4"/>
    </row>
    <row r="15" spans="1:10" x14ac:dyDescent="0.25">
      <c r="E15" s="5"/>
    </row>
    <row r="21" spans="5:5" x14ac:dyDescent="0.25">
      <c r="E21" s="3"/>
    </row>
  </sheetData>
  <mergeCells count="1">
    <mergeCell ref="B8:G9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BC85-BECF-4DFA-B3CF-8D93DEE71D7B}">
  <sheetPr>
    <tabColor theme="4"/>
  </sheetPr>
  <dimension ref="C8:M20"/>
  <sheetViews>
    <sheetView zoomScale="160" zoomScaleNormal="160" workbookViewId="0">
      <selection activeCell="C15" sqref="C15"/>
    </sheetView>
  </sheetViews>
  <sheetFormatPr baseColWidth="10" defaultColWidth="9.140625" defaultRowHeight="15" x14ac:dyDescent="0.25"/>
  <cols>
    <col min="3" max="13" width="11.140625" customWidth="1"/>
  </cols>
  <sheetData>
    <row r="8" spans="3:13" x14ac:dyDescent="0.25">
      <c r="C8" s="21" t="s">
        <v>76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3:13" x14ac:dyDescent="0.2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3:13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3:13" x14ac:dyDescent="0.2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3:13" x14ac:dyDescent="0.2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x14ac:dyDescent="0.2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3:13" x14ac:dyDescent="0.25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20" spans="5:5" x14ac:dyDescent="0.25">
      <c r="E20" s="3"/>
    </row>
  </sheetData>
  <mergeCells count="1">
    <mergeCell ref="C8:M1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92A4-3955-46B2-AAB7-C6328D3CA3E1}">
  <dimension ref="A1:K21"/>
  <sheetViews>
    <sheetView zoomScale="160" zoomScaleNormal="160" workbookViewId="0">
      <selection activeCell="C10" sqref="C10"/>
    </sheetView>
  </sheetViews>
  <sheetFormatPr baseColWidth="10" defaultRowHeight="15" x14ac:dyDescent="0.25"/>
  <cols>
    <col min="2" max="2" width="11" bestFit="1" customWidth="1"/>
    <col min="3" max="3" width="11.85546875" bestFit="1" customWidth="1"/>
    <col min="4" max="5" width="11.85546875" customWidth="1"/>
    <col min="6" max="6" width="18.42578125" bestFit="1" customWidth="1"/>
    <col min="8" max="8" width="45.28515625" customWidth="1"/>
    <col min="9" max="9" width="28.42578125" customWidth="1"/>
  </cols>
  <sheetData>
    <row r="1" spans="1:11" x14ac:dyDescent="0.25">
      <c r="F1" s="2" t="s">
        <v>6</v>
      </c>
    </row>
    <row r="2" spans="1:11" x14ac:dyDescent="0.25">
      <c r="A2" s="16"/>
      <c r="B2" s="12"/>
      <c r="E2" s="12"/>
      <c r="F2" s="12">
        <f>COLUMN(A2)</f>
        <v>1</v>
      </c>
    </row>
    <row r="3" spans="1:11" x14ac:dyDescent="0.25">
      <c r="A3" s="12"/>
      <c r="B3" s="12"/>
      <c r="D3" s="16"/>
      <c r="E3" s="12"/>
      <c r="F3" s="12"/>
    </row>
    <row r="4" spans="1:11" x14ac:dyDescent="0.25">
      <c r="F4" s="12"/>
    </row>
    <row r="5" spans="1:11" x14ac:dyDescent="0.25">
      <c r="F5" s="12"/>
    </row>
    <row r="6" spans="1:11" x14ac:dyDescent="0.25">
      <c r="A6" s="7"/>
      <c r="F6" s="12"/>
    </row>
    <row r="8" spans="1:11" ht="15" customHeight="1" x14ac:dyDescent="0.25">
      <c r="C8" s="22" t="s">
        <v>77</v>
      </c>
      <c r="D8" s="22"/>
      <c r="E8" s="22"/>
      <c r="F8" s="22"/>
      <c r="G8" s="22"/>
      <c r="H8" s="22"/>
      <c r="I8" s="4"/>
      <c r="J8" s="4"/>
      <c r="K8" s="4"/>
    </row>
    <row r="9" spans="1:11" ht="15" customHeight="1" x14ac:dyDescent="0.25">
      <c r="B9" s="4"/>
      <c r="C9" s="22"/>
      <c r="D9" s="22"/>
      <c r="E9" s="22"/>
      <c r="F9" s="22"/>
      <c r="G9" s="22"/>
      <c r="H9" s="22"/>
      <c r="I9" s="4"/>
      <c r="J9" s="4"/>
      <c r="K9" s="4"/>
    </row>
    <row r="15" spans="1:11" x14ac:dyDescent="0.25">
      <c r="F15" s="5"/>
    </row>
    <row r="21" spans="6:6" x14ac:dyDescent="0.25">
      <c r="F21" s="3"/>
    </row>
  </sheetData>
  <mergeCells count="1">
    <mergeCell ref="C8:H9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B892-5F6C-40BE-BF6D-23F6F633D214}">
  <dimension ref="A1:H21"/>
  <sheetViews>
    <sheetView zoomScale="160" zoomScaleNormal="160" workbookViewId="0">
      <selection activeCell="E13" sqref="E13"/>
    </sheetView>
  </sheetViews>
  <sheetFormatPr baseColWidth="10" defaultRowHeight="15" x14ac:dyDescent="0.25"/>
  <cols>
    <col min="2" max="2" width="11.85546875" bestFit="1" customWidth="1"/>
    <col min="3" max="3" width="18.42578125" bestFit="1" customWidth="1"/>
    <col min="5" max="5" width="45.28515625" customWidth="1"/>
    <col min="6" max="6" width="28.42578125" customWidth="1"/>
  </cols>
  <sheetData>
    <row r="1" spans="1:8" x14ac:dyDescent="0.25">
      <c r="C1" s="2" t="s">
        <v>6</v>
      </c>
    </row>
    <row r="2" spans="1:8" x14ac:dyDescent="0.25">
      <c r="A2" s="16"/>
      <c r="C2" s="12" t="b">
        <f>ISBLANK(A2)</f>
        <v>1</v>
      </c>
    </row>
    <row r="3" spans="1:8" x14ac:dyDescent="0.25">
      <c r="A3" s="16"/>
      <c r="C3" s="12" t="str">
        <f>IF(ISBLANK(A3), "¡Esta vacio!", A3)</f>
        <v>¡Esta vacio!</v>
      </c>
    </row>
    <row r="4" spans="1:8" x14ac:dyDescent="0.25">
      <c r="A4" t="s">
        <v>46</v>
      </c>
      <c r="C4" s="12" t="str">
        <f>IF(ISBLANK(A4), "¡Esta vacio!", A4)</f>
        <v>Hello</v>
      </c>
    </row>
    <row r="5" spans="1:8" x14ac:dyDescent="0.25">
      <c r="A5" s="17"/>
      <c r="C5" s="12"/>
    </row>
    <row r="6" spans="1:8" x14ac:dyDescent="0.25">
      <c r="A6" s="7"/>
      <c r="C6" s="12"/>
    </row>
    <row r="8" spans="1:8" ht="15" customHeight="1" x14ac:dyDescent="0.25">
      <c r="B8" s="22" t="s">
        <v>78</v>
      </c>
      <c r="C8" s="22"/>
      <c r="D8" s="22"/>
      <c r="E8" s="22"/>
      <c r="F8" s="4"/>
      <c r="G8" s="4"/>
      <c r="H8" s="4"/>
    </row>
    <row r="9" spans="1:8" ht="15" customHeight="1" x14ac:dyDescent="0.25">
      <c r="B9" s="22"/>
      <c r="C9" s="22"/>
      <c r="D9" s="22"/>
      <c r="E9" s="22"/>
      <c r="F9" s="4"/>
      <c r="G9" s="4"/>
      <c r="H9" s="4"/>
    </row>
    <row r="15" spans="1:8" x14ac:dyDescent="0.25">
      <c r="C15" s="5"/>
    </row>
    <row r="21" spans="3:3" x14ac:dyDescent="0.25">
      <c r="C21" s="3"/>
    </row>
  </sheetData>
  <mergeCells count="1">
    <mergeCell ref="B8:E9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C563-D375-4069-A881-B67D61164871}">
  <dimension ref="A1:I21"/>
  <sheetViews>
    <sheetView zoomScale="160" zoomScaleNormal="160" workbookViewId="0">
      <selection activeCell="B10" sqref="B10"/>
    </sheetView>
  </sheetViews>
  <sheetFormatPr baseColWidth="10" defaultRowHeight="15" x14ac:dyDescent="0.25"/>
  <cols>
    <col min="2" max="2" width="11.85546875" bestFit="1" customWidth="1"/>
    <col min="3" max="3" width="11.85546875" customWidth="1"/>
    <col min="4" max="4" width="18.42578125" bestFit="1" customWidth="1"/>
    <col min="6" max="6" width="45.28515625" customWidth="1"/>
    <col min="7" max="7" width="28.42578125" customWidth="1"/>
  </cols>
  <sheetData>
    <row r="1" spans="1:9" x14ac:dyDescent="0.25">
      <c r="D1" s="2" t="s">
        <v>6</v>
      </c>
    </row>
    <row r="2" spans="1:9" x14ac:dyDescent="0.25">
      <c r="A2" s="12">
        <v>1</v>
      </c>
      <c r="B2">
        <v>0</v>
      </c>
      <c r="D2" s="12" t="b">
        <f>ISERROR(A2/B2)</f>
        <v>1</v>
      </c>
    </row>
    <row r="3" spans="1:9" x14ac:dyDescent="0.25">
      <c r="A3" s="12">
        <v>50</v>
      </c>
      <c r="B3">
        <v>2</v>
      </c>
      <c r="D3" s="12"/>
    </row>
    <row r="4" spans="1:9" x14ac:dyDescent="0.25">
      <c r="C4" s="12"/>
      <c r="D4" s="12"/>
    </row>
    <row r="5" spans="1:9" x14ac:dyDescent="0.25">
      <c r="C5" s="12"/>
      <c r="D5" s="12"/>
    </row>
    <row r="6" spans="1:9" x14ac:dyDescent="0.25">
      <c r="D6" s="12"/>
    </row>
    <row r="7" spans="1:9" x14ac:dyDescent="0.25">
      <c r="D7" s="12"/>
    </row>
    <row r="8" spans="1:9" ht="15" customHeight="1" x14ac:dyDescent="0.25">
      <c r="B8" s="22" t="s">
        <v>79</v>
      </c>
      <c r="C8" s="22"/>
      <c r="D8" s="22"/>
      <c r="E8" s="22"/>
      <c r="F8" s="22"/>
      <c r="G8" s="4"/>
      <c r="H8" s="4"/>
      <c r="I8" s="4"/>
    </row>
    <row r="9" spans="1:9" ht="15" customHeight="1" x14ac:dyDescent="0.25">
      <c r="B9" s="22"/>
      <c r="C9" s="22"/>
      <c r="D9" s="22"/>
      <c r="E9" s="22"/>
      <c r="F9" s="22"/>
      <c r="G9" s="4"/>
      <c r="H9" s="4"/>
      <c r="I9" s="4"/>
    </row>
    <row r="15" spans="1:9" x14ac:dyDescent="0.25">
      <c r="D15" s="5"/>
    </row>
    <row r="21" spans="4:4" x14ac:dyDescent="0.25">
      <c r="D21" s="3"/>
    </row>
  </sheetData>
  <mergeCells count="1">
    <mergeCell ref="B8:F9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03B58-A454-4C93-9757-9EEECB480C4B}">
  <dimension ref="A1:I21"/>
  <sheetViews>
    <sheetView zoomScale="160" zoomScaleNormal="160" workbookViewId="0">
      <selection activeCell="B10" sqref="B10"/>
    </sheetView>
  </sheetViews>
  <sheetFormatPr baseColWidth="10" defaultRowHeight="15" x14ac:dyDescent="0.25"/>
  <cols>
    <col min="2" max="2" width="11.85546875" bestFit="1" customWidth="1"/>
    <col min="3" max="3" width="11.85546875" customWidth="1"/>
    <col min="4" max="4" width="18.42578125" bestFit="1" customWidth="1"/>
    <col min="6" max="6" width="45.28515625" customWidth="1"/>
    <col min="7" max="7" width="28.42578125" customWidth="1"/>
  </cols>
  <sheetData>
    <row r="1" spans="1:9" x14ac:dyDescent="0.25">
      <c r="D1" s="2" t="s">
        <v>6</v>
      </c>
    </row>
    <row r="2" spans="1:9" x14ac:dyDescent="0.25">
      <c r="A2" s="12">
        <v>123</v>
      </c>
      <c r="D2" s="12" t="b">
        <f>ISNUMBER(A2)</f>
        <v>1</v>
      </c>
    </row>
    <row r="3" spans="1:9" x14ac:dyDescent="0.25">
      <c r="A3" s="12" t="s">
        <v>80</v>
      </c>
      <c r="D3" s="12"/>
    </row>
    <row r="4" spans="1:9" x14ac:dyDescent="0.25">
      <c r="C4" s="12"/>
      <c r="D4" s="12"/>
    </row>
    <row r="5" spans="1:9" x14ac:dyDescent="0.25">
      <c r="C5" s="12"/>
      <c r="D5" s="12"/>
    </row>
    <row r="6" spans="1:9" x14ac:dyDescent="0.25">
      <c r="D6" s="12"/>
    </row>
    <row r="7" spans="1:9" x14ac:dyDescent="0.25">
      <c r="D7" s="12"/>
    </row>
    <row r="8" spans="1:9" ht="15" customHeight="1" x14ac:dyDescent="0.25">
      <c r="B8" s="22" t="s">
        <v>81</v>
      </c>
      <c r="C8" s="22"/>
      <c r="D8" s="22"/>
      <c r="E8" s="22"/>
      <c r="F8" s="22"/>
      <c r="G8" s="4"/>
      <c r="H8" s="4"/>
      <c r="I8" s="4"/>
    </row>
    <row r="9" spans="1:9" ht="15" customHeight="1" x14ac:dyDescent="0.25">
      <c r="B9" s="22"/>
      <c r="C9" s="22"/>
      <c r="D9" s="22"/>
      <c r="E9" s="22"/>
      <c r="F9" s="22"/>
      <c r="G9" s="4"/>
      <c r="H9" s="4"/>
      <c r="I9" s="4"/>
    </row>
    <row r="15" spans="1:9" x14ac:dyDescent="0.25">
      <c r="D15" s="5"/>
    </row>
    <row r="21" spans="4:4" x14ac:dyDescent="0.25">
      <c r="D21" s="3"/>
    </row>
  </sheetData>
  <mergeCells count="1">
    <mergeCell ref="B8:F9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29A1-05C6-410F-B5F7-C32250203D7C}">
  <dimension ref="A1:I21"/>
  <sheetViews>
    <sheetView zoomScale="160" zoomScaleNormal="160" workbookViewId="0">
      <selection activeCell="D3" sqref="D3"/>
    </sheetView>
  </sheetViews>
  <sheetFormatPr baseColWidth="10" defaultRowHeight="15" x14ac:dyDescent="0.25"/>
  <cols>
    <col min="2" max="2" width="11.85546875" bestFit="1" customWidth="1"/>
    <col min="3" max="3" width="11.85546875" customWidth="1"/>
    <col min="4" max="4" width="18.42578125" bestFit="1" customWidth="1"/>
    <col min="6" max="6" width="45.28515625" customWidth="1"/>
    <col min="7" max="7" width="28.42578125" customWidth="1"/>
  </cols>
  <sheetData>
    <row r="1" spans="1:9" x14ac:dyDescent="0.25">
      <c r="D1" s="2" t="s">
        <v>6</v>
      </c>
    </row>
    <row r="2" spans="1:9" x14ac:dyDescent="0.25">
      <c r="A2" s="12">
        <v>123</v>
      </c>
      <c r="D2" s="12" t="b">
        <f>ISTEXT(A2)</f>
        <v>0</v>
      </c>
    </row>
    <row r="3" spans="1:9" x14ac:dyDescent="0.25">
      <c r="A3" s="12" t="s">
        <v>80</v>
      </c>
      <c r="D3" s="12"/>
    </row>
    <row r="4" spans="1:9" x14ac:dyDescent="0.25">
      <c r="C4" s="12"/>
      <c r="D4" s="12"/>
    </row>
    <row r="5" spans="1:9" x14ac:dyDescent="0.25">
      <c r="C5" s="12"/>
      <c r="D5" s="12"/>
    </row>
    <row r="6" spans="1:9" x14ac:dyDescent="0.25">
      <c r="D6" s="12"/>
    </row>
    <row r="7" spans="1:9" x14ac:dyDescent="0.25">
      <c r="D7" s="12"/>
    </row>
    <row r="8" spans="1:9" ht="15" customHeight="1" x14ac:dyDescent="0.25">
      <c r="B8" s="22" t="s">
        <v>82</v>
      </c>
      <c r="C8" s="22"/>
      <c r="D8" s="22"/>
      <c r="E8" s="22"/>
      <c r="F8" s="22"/>
      <c r="G8" s="4"/>
      <c r="H8" s="4"/>
      <c r="I8" s="4"/>
    </row>
    <row r="9" spans="1:9" ht="15" customHeight="1" x14ac:dyDescent="0.25">
      <c r="B9" s="22"/>
      <c r="C9" s="22"/>
      <c r="D9" s="22"/>
      <c r="E9" s="22"/>
      <c r="F9" s="22"/>
      <c r="G9" s="4"/>
      <c r="H9" s="4"/>
      <c r="I9" s="4"/>
    </row>
    <row r="15" spans="1:9" x14ac:dyDescent="0.25">
      <c r="D15" s="5"/>
    </row>
    <row r="21" spans="4:4" x14ac:dyDescent="0.25">
      <c r="D21" s="3"/>
    </row>
  </sheetData>
  <mergeCells count="1">
    <mergeCell ref="B8:F9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2D81-2961-40CE-9765-38CE8F1800DE}">
  <dimension ref="A1:K21"/>
  <sheetViews>
    <sheetView zoomScale="160" zoomScaleNormal="160" workbookViewId="0">
      <selection activeCell="C10" sqref="C10"/>
    </sheetView>
  </sheetViews>
  <sheetFormatPr baseColWidth="10" defaultRowHeight="15" x14ac:dyDescent="0.25"/>
  <cols>
    <col min="2" max="2" width="11" bestFit="1" customWidth="1"/>
    <col min="3" max="3" width="11.85546875" bestFit="1" customWidth="1"/>
    <col min="4" max="5" width="11.85546875" customWidth="1"/>
    <col min="6" max="6" width="18.42578125" bestFit="1" customWidth="1"/>
    <col min="8" max="8" width="45.28515625" customWidth="1"/>
    <col min="9" max="9" width="28.42578125" customWidth="1"/>
  </cols>
  <sheetData>
    <row r="1" spans="1:11" x14ac:dyDescent="0.25">
      <c r="F1" s="2" t="s">
        <v>6</v>
      </c>
    </row>
    <row r="2" spans="1:11" x14ac:dyDescent="0.25">
      <c r="A2" s="16"/>
      <c r="B2" s="12"/>
      <c r="E2" s="12"/>
      <c r="F2" s="12">
        <f>ROW(A2)</f>
        <v>2</v>
      </c>
    </row>
    <row r="3" spans="1:11" x14ac:dyDescent="0.25">
      <c r="A3" s="12"/>
      <c r="B3" s="12"/>
      <c r="D3" s="16"/>
      <c r="E3" s="12"/>
      <c r="F3" s="12"/>
    </row>
    <row r="4" spans="1:11" x14ac:dyDescent="0.25">
      <c r="F4" s="12"/>
    </row>
    <row r="5" spans="1:11" x14ac:dyDescent="0.25">
      <c r="F5" s="12"/>
    </row>
    <row r="6" spans="1:11" x14ac:dyDescent="0.25">
      <c r="A6" s="7"/>
      <c r="F6" s="12"/>
    </row>
    <row r="8" spans="1:11" ht="15" customHeight="1" x14ac:dyDescent="0.25">
      <c r="C8" s="22" t="s">
        <v>83</v>
      </c>
      <c r="D8" s="22"/>
      <c r="E8" s="22"/>
      <c r="F8" s="22"/>
      <c r="G8" s="22"/>
      <c r="H8" s="22"/>
      <c r="I8" s="4"/>
      <c r="J8" s="4"/>
      <c r="K8" s="4"/>
    </row>
    <row r="9" spans="1:11" ht="15" customHeight="1" x14ac:dyDescent="0.25">
      <c r="B9" s="4"/>
      <c r="C9" s="22"/>
      <c r="D9" s="22"/>
      <c r="E9" s="22"/>
      <c r="F9" s="22"/>
      <c r="G9" s="22"/>
      <c r="H9" s="22"/>
      <c r="I9" s="4"/>
      <c r="J9" s="4"/>
      <c r="K9" s="4"/>
    </row>
    <row r="10" spans="1:11" x14ac:dyDescent="0.25">
      <c r="C10" s="3"/>
    </row>
    <row r="15" spans="1:11" x14ac:dyDescent="0.25">
      <c r="F15" s="5"/>
    </row>
    <row r="21" spans="6:6" x14ac:dyDescent="0.25">
      <c r="F21" s="3"/>
    </row>
  </sheetData>
  <mergeCells count="1">
    <mergeCell ref="C8:H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D09F-E42F-4F4B-B0B9-5B46C64833F1}">
  <dimension ref="A1:H7"/>
  <sheetViews>
    <sheetView zoomScale="160" zoomScaleNormal="160" workbookViewId="0">
      <selection activeCell="B6" sqref="B6:H7"/>
    </sheetView>
  </sheetViews>
  <sheetFormatPr baseColWidth="10" defaultRowHeight="15" x14ac:dyDescent="0.25"/>
  <cols>
    <col min="1" max="1" width="15.28515625" bestFit="1" customWidth="1"/>
  </cols>
  <sheetData>
    <row r="1" spans="1:8" x14ac:dyDescent="0.25">
      <c r="C1" s="2" t="s">
        <v>6</v>
      </c>
    </row>
    <row r="2" spans="1:8" x14ac:dyDescent="0.25">
      <c r="A2" t="s">
        <v>12</v>
      </c>
      <c r="C2">
        <f>LEN(A2)</f>
        <v>17</v>
      </c>
    </row>
    <row r="3" spans="1:8" x14ac:dyDescent="0.25">
      <c r="A3" t="s">
        <v>12</v>
      </c>
    </row>
    <row r="6" spans="1:8" ht="15" customHeight="1" x14ac:dyDescent="0.25">
      <c r="B6" s="22" t="s">
        <v>13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769B-CB3E-4BB5-9DC0-4C108F3B3EC1}">
  <dimension ref="A1:H7"/>
  <sheetViews>
    <sheetView zoomScale="160" zoomScaleNormal="160" workbookViewId="0">
      <selection activeCell="E12" sqref="E12"/>
    </sheetView>
  </sheetViews>
  <sheetFormatPr baseColWidth="10" defaultRowHeight="15" x14ac:dyDescent="0.25"/>
  <cols>
    <col min="1" max="1" width="15.28515625" bestFit="1" customWidth="1"/>
    <col min="3" max="3" width="15.42578125" bestFit="1" customWidth="1"/>
  </cols>
  <sheetData>
    <row r="1" spans="1:8" x14ac:dyDescent="0.25">
      <c r="C1" s="2" t="s">
        <v>6</v>
      </c>
    </row>
    <row r="2" spans="1:8" x14ac:dyDescent="0.25">
      <c r="A2" t="s">
        <v>12</v>
      </c>
      <c r="C2" t="str">
        <f>LOWER(A2)</f>
        <v>¡excel es genial!</v>
      </c>
    </row>
    <row r="3" spans="1:8" x14ac:dyDescent="0.25">
      <c r="A3" t="s">
        <v>12</v>
      </c>
    </row>
    <row r="6" spans="1:8" ht="15" customHeight="1" x14ac:dyDescent="0.25">
      <c r="B6" s="22" t="s">
        <v>14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C3B8-E90A-4304-8146-DD3E745E0F3E}">
  <dimension ref="A1:H7"/>
  <sheetViews>
    <sheetView zoomScale="160" zoomScaleNormal="160" workbookViewId="0">
      <selection activeCell="C2" sqref="C2"/>
    </sheetView>
  </sheetViews>
  <sheetFormatPr baseColWidth="10" defaultRowHeight="15" x14ac:dyDescent="0.25"/>
  <cols>
    <col min="1" max="1" width="15.28515625" bestFit="1" customWidth="1"/>
    <col min="3" max="3" width="15.42578125" bestFit="1" customWidth="1"/>
  </cols>
  <sheetData>
    <row r="1" spans="1:8" x14ac:dyDescent="0.25">
      <c r="C1" s="2" t="s">
        <v>6</v>
      </c>
    </row>
    <row r="2" spans="1:8" x14ac:dyDescent="0.25">
      <c r="A2" t="s">
        <v>12</v>
      </c>
      <c r="C2" t="str">
        <f>MID(A2, 8, 2)</f>
        <v>es</v>
      </c>
    </row>
    <row r="3" spans="1:8" x14ac:dyDescent="0.25">
      <c r="A3" t="s">
        <v>12</v>
      </c>
    </row>
    <row r="6" spans="1:8" ht="15" customHeight="1" x14ac:dyDescent="0.25">
      <c r="B6" s="22" t="s">
        <v>15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</sheetData>
  <mergeCells count="1">
    <mergeCell ref="B6:H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D0CF-C55F-41B4-8AA2-9721976765F4}">
  <dimension ref="A1:H7"/>
  <sheetViews>
    <sheetView zoomScale="160" zoomScaleNormal="160" workbookViewId="0">
      <selection activeCell="A2" sqref="A2"/>
    </sheetView>
  </sheetViews>
  <sheetFormatPr baseColWidth="10" defaultRowHeight="15" x14ac:dyDescent="0.25"/>
  <cols>
    <col min="1" max="1" width="15.28515625" bestFit="1" customWidth="1"/>
    <col min="3" max="3" width="15.42578125" bestFit="1" customWidth="1"/>
  </cols>
  <sheetData>
    <row r="1" spans="1:8" x14ac:dyDescent="0.25">
      <c r="C1" s="2" t="s">
        <v>6</v>
      </c>
    </row>
    <row r="2" spans="1:8" x14ac:dyDescent="0.25">
      <c r="A2" t="s">
        <v>12</v>
      </c>
      <c r="C2" t="str">
        <f>PROPER(A2)</f>
        <v>¡Excel Es Genial!</v>
      </c>
    </row>
    <row r="3" spans="1:8" x14ac:dyDescent="0.25">
      <c r="A3" t="s">
        <v>12</v>
      </c>
    </row>
    <row r="6" spans="1:8" ht="15" customHeight="1" x14ac:dyDescent="0.25">
      <c r="B6" s="22" t="s">
        <v>16</v>
      </c>
      <c r="C6" s="22"/>
      <c r="D6" s="22"/>
      <c r="E6" s="22"/>
      <c r="F6" s="22"/>
      <c r="G6" s="22"/>
      <c r="H6" s="22"/>
    </row>
    <row r="7" spans="1:8" ht="15" customHeight="1" x14ac:dyDescent="0.25">
      <c r="B7" s="22"/>
      <c r="C7" s="22"/>
      <c r="D7" s="22"/>
      <c r="E7" s="22"/>
      <c r="F7" s="22"/>
      <c r="G7" s="22"/>
      <c r="H7" s="22"/>
    </row>
  </sheetData>
  <mergeCells count="1">
    <mergeCell ref="B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57</vt:i4>
      </vt:variant>
    </vt:vector>
  </HeadingPairs>
  <TitlesOfParts>
    <vt:vector size="57" baseType="lpstr">
      <vt:lpstr>Inicio</vt:lpstr>
      <vt:lpstr>TEXTOS</vt:lpstr>
      <vt:lpstr>CONCAT</vt:lpstr>
      <vt:lpstr>ENCONTRAR</vt:lpstr>
      <vt:lpstr>IZQUIERDA</vt:lpstr>
      <vt:lpstr>LARGO</vt:lpstr>
      <vt:lpstr>MINUSC</vt:lpstr>
      <vt:lpstr>EXTRAE</vt:lpstr>
      <vt:lpstr>NOMPROPIO</vt:lpstr>
      <vt:lpstr>REPETIR</vt:lpstr>
      <vt:lpstr>SUSTITUIR</vt:lpstr>
      <vt:lpstr>ESPACIOS</vt:lpstr>
      <vt:lpstr>MAYUSC</vt:lpstr>
      <vt:lpstr>VALOR</vt:lpstr>
      <vt:lpstr>MATE</vt:lpstr>
      <vt:lpstr>PROMEDIO</vt:lpstr>
      <vt:lpstr>ENTERO</vt:lpstr>
      <vt:lpstr>RESIDUO</vt:lpstr>
      <vt:lpstr>ALEATORIO</vt:lpstr>
      <vt:lpstr>REDONDEAR</vt:lpstr>
      <vt:lpstr>SUMA</vt:lpstr>
      <vt:lpstr>FECHAS Y TIEMPOS</vt:lpstr>
      <vt:lpstr>DIA</vt:lpstr>
      <vt:lpstr>HORA</vt:lpstr>
      <vt:lpstr>MINUTO</vt:lpstr>
      <vt:lpstr>MES</vt:lpstr>
      <vt:lpstr>DIAS.LAB</vt:lpstr>
      <vt:lpstr>AHORA</vt:lpstr>
      <vt:lpstr>SEGUNDO</vt:lpstr>
      <vt:lpstr>HOY</vt:lpstr>
      <vt:lpstr>DIASEM</vt:lpstr>
      <vt:lpstr>AÑO</vt:lpstr>
      <vt:lpstr>LÓGICA</vt:lpstr>
      <vt:lpstr>Y</vt:lpstr>
      <vt:lpstr>CONTAR.BLANCO</vt:lpstr>
      <vt:lpstr>CONTAR.SI</vt:lpstr>
      <vt:lpstr>SI</vt:lpstr>
      <vt:lpstr>K.ESIMO.MAYOR</vt:lpstr>
      <vt:lpstr>MAX</vt:lpstr>
      <vt:lpstr>MIN</vt:lpstr>
      <vt:lpstr>NO</vt:lpstr>
      <vt:lpstr>O</vt:lpstr>
      <vt:lpstr>K.ESIMO.MENOR</vt:lpstr>
      <vt:lpstr>SUMAR.SI</vt:lpstr>
      <vt:lpstr>BUSCARV</vt:lpstr>
      <vt:lpstr>FINANCIERAS</vt:lpstr>
      <vt:lpstr>VF</vt:lpstr>
      <vt:lpstr>VNA</vt:lpstr>
      <vt:lpstr>PAGO</vt:lpstr>
      <vt:lpstr>PAGOPRIN</vt:lpstr>
      <vt:lpstr>INFO</vt:lpstr>
      <vt:lpstr>COLUMNA</vt:lpstr>
      <vt:lpstr>ESBLANCO</vt:lpstr>
      <vt:lpstr>ESERROR</vt:lpstr>
      <vt:lpstr>ESNUMERO</vt:lpstr>
      <vt:lpstr>ESTEXTO</vt:lpstr>
      <vt:lpstr>FILA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rjusher</dc:creator>
  <cp:lastModifiedBy>rjusher</cp:lastModifiedBy>
  <dcterms:created xsi:type="dcterms:W3CDTF">2021-09-27T17:05:28Z</dcterms:created>
  <dcterms:modified xsi:type="dcterms:W3CDTF">2021-09-27T23:39:49Z</dcterms:modified>
</cp:coreProperties>
</file>